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zok\OneDrive\Masaüstü\ÖĞRENCİ KOÇLUĞU\ÖĞRENCİ KOÇLUĞU DOKÜMANLARI\"/>
    </mc:Choice>
  </mc:AlternateContent>
  <bookViews>
    <workbookView xWindow="0" yWindow="0" windowWidth="20490" windowHeight="7770" tabRatio="887"/>
  </bookViews>
  <sheets>
    <sheet name="ANASAYFA" sheetId="1" r:id="rId1"/>
    <sheet name="DERS ÇALIŞMA PROGRAMI" sheetId="3" r:id="rId2"/>
    <sheet name="ARALIK" sheetId="2" r:id="rId3"/>
    <sheet name="OCAK" sheetId="4" r:id="rId4"/>
    <sheet name="ŞUBAT" sheetId="5" r:id="rId5"/>
    <sheet name="MART" sheetId="8" r:id="rId6"/>
    <sheet name="NİSAN" sheetId="9" r:id="rId7"/>
    <sheet name="MAYIS" sheetId="10" r:id="rId8"/>
    <sheet name="DENEME SINAVLARI" sheetId="6" r:id="rId9"/>
    <sheet name="DENEME SINAVI GRAFİKLERİ" sheetId="7" r:id="rId10"/>
  </sheets>
  <definedNames>
    <definedName name="_xlnm.Print_Area" localSheetId="2">ARALIK!$A$1:$T$56</definedName>
    <definedName name="_xlnm.Print_Area" localSheetId="9">'DENEME SINAVI GRAFİKLERİ'!$A$1:$O$66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0" l="1"/>
  <c r="G30" i="10"/>
  <c r="J30" i="10"/>
  <c r="M30" i="10"/>
  <c r="P30" i="10"/>
  <c r="T30" i="10" s="1"/>
  <c r="S30" i="10"/>
  <c r="U30" i="10"/>
  <c r="D31" i="10"/>
  <c r="G31" i="10"/>
  <c r="J31" i="10"/>
  <c r="M31" i="10"/>
  <c r="P31" i="10"/>
  <c r="T31" i="10" s="1"/>
  <c r="S31" i="10"/>
  <c r="U31" i="10"/>
  <c r="D32" i="10"/>
  <c r="G32" i="10"/>
  <c r="J32" i="10"/>
  <c r="M32" i="10"/>
  <c r="P32" i="10"/>
  <c r="T32" i="10" s="1"/>
  <c r="S32" i="10"/>
  <c r="U32" i="10"/>
  <c r="D33" i="10"/>
  <c r="G33" i="10"/>
  <c r="J33" i="10"/>
  <c r="M33" i="10"/>
  <c r="P33" i="10"/>
  <c r="T33" i="10" s="1"/>
  <c r="S33" i="10"/>
  <c r="U33" i="10"/>
  <c r="D34" i="10"/>
  <c r="G34" i="10"/>
  <c r="J34" i="10"/>
  <c r="M34" i="10"/>
  <c r="P34" i="10"/>
  <c r="T34" i="10" s="1"/>
  <c r="S34" i="10"/>
  <c r="U34" i="10"/>
  <c r="D35" i="10"/>
  <c r="G35" i="10"/>
  <c r="J35" i="10"/>
  <c r="M35" i="10"/>
  <c r="P35" i="10"/>
  <c r="T35" i="10" s="1"/>
  <c r="S35" i="10"/>
  <c r="U35" i="10"/>
  <c r="D36" i="10"/>
  <c r="G36" i="10"/>
  <c r="J36" i="10"/>
  <c r="M36" i="10"/>
  <c r="P36" i="10"/>
  <c r="T36" i="10" s="1"/>
  <c r="S36" i="10"/>
  <c r="U36" i="10"/>
  <c r="D37" i="10"/>
  <c r="G37" i="10"/>
  <c r="J37" i="10"/>
  <c r="M37" i="10"/>
  <c r="P37" i="10"/>
  <c r="T37" i="10" s="1"/>
  <c r="S37" i="10"/>
  <c r="U37" i="10"/>
  <c r="D38" i="10"/>
  <c r="G38" i="10"/>
  <c r="J38" i="10"/>
  <c r="M38" i="10"/>
  <c r="P38" i="10"/>
  <c r="T38" i="10" s="1"/>
  <c r="S38" i="10"/>
  <c r="U38" i="10"/>
  <c r="D39" i="10"/>
  <c r="G39" i="10"/>
  <c r="J39" i="10"/>
  <c r="M39" i="10"/>
  <c r="P39" i="10"/>
  <c r="T39" i="10" s="1"/>
  <c r="S39" i="10"/>
  <c r="U39" i="10"/>
  <c r="D30" i="9" l="1"/>
  <c r="G30" i="9"/>
  <c r="J30" i="9"/>
  <c r="M30" i="9"/>
  <c r="T30" i="9" s="1"/>
  <c r="P30" i="9"/>
  <c r="S30" i="9"/>
  <c r="U30" i="9"/>
  <c r="D31" i="9"/>
  <c r="G31" i="9"/>
  <c r="J31" i="9"/>
  <c r="M31" i="9"/>
  <c r="T31" i="9" s="1"/>
  <c r="P31" i="9"/>
  <c r="S31" i="9"/>
  <c r="U31" i="9"/>
  <c r="D32" i="9"/>
  <c r="G32" i="9"/>
  <c r="J32" i="9"/>
  <c r="M32" i="9"/>
  <c r="T32" i="9" s="1"/>
  <c r="P32" i="9"/>
  <c r="S32" i="9"/>
  <c r="U32" i="9"/>
  <c r="D33" i="9"/>
  <c r="G33" i="9"/>
  <c r="J33" i="9"/>
  <c r="M33" i="9"/>
  <c r="T33" i="9" s="1"/>
  <c r="P33" i="9"/>
  <c r="S33" i="9"/>
  <c r="U33" i="9"/>
  <c r="D34" i="9"/>
  <c r="G34" i="9"/>
  <c r="J34" i="9"/>
  <c r="M34" i="9"/>
  <c r="T34" i="9" s="1"/>
  <c r="P34" i="9"/>
  <c r="S34" i="9"/>
  <c r="U34" i="9"/>
  <c r="D35" i="9"/>
  <c r="G35" i="9"/>
  <c r="J35" i="9"/>
  <c r="M35" i="9"/>
  <c r="T35" i="9" s="1"/>
  <c r="P35" i="9"/>
  <c r="S35" i="9"/>
  <c r="U35" i="9"/>
  <c r="D36" i="9"/>
  <c r="G36" i="9"/>
  <c r="J36" i="9"/>
  <c r="M36" i="9"/>
  <c r="T36" i="9" s="1"/>
  <c r="P36" i="9"/>
  <c r="S36" i="9"/>
  <c r="U36" i="9"/>
  <c r="D37" i="9"/>
  <c r="G37" i="9"/>
  <c r="J37" i="9"/>
  <c r="M37" i="9"/>
  <c r="T37" i="9" s="1"/>
  <c r="P37" i="9"/>
  <c r="S37" i="9"/>
  <c r="U37" i="9"/>
  <c r="D38" i="9"/>
  <c r="G38" i="9"/>
  <c r="J38" i="9"/>
  <c r="M38" i="9"/>
  <c r="T38" i="9" s="1"/>
  <c r="P38" i="9"/>
  <c r="S38" i="9"/>
  <c r="U38" i="9"/>
  <c r="D30" i="8"/>
  <c r="G30" i="8"/>
  <c r="T30" i="8" s="1"/>
  <c r="J30" i="8"/>
  <c r="M30" i="8"/>
  <c r="P30" i="8"/>
  <c r="S30" i="8"/>
  <c r="U30" i="8"/>
  <c r="D31" i="8"/>
  <c r="G31" i="8"/>
  <c r="T31" i="8" s="1"/>
  <c r="J31" i="8"/>
  <c r="M31" i="8"/>
  <c r="P31" i="8"/>
  <c r="S31" i="8"/>
  <c r="U31" i="8"/>
  <c r="D32" i="8"/>
  <c r="G32" i="8"/>
  <c r="T32" i="8" s="1"/>
  <c r="J32" i="8"/>
  <c r="M32" i="8"/>
  <c r="P32" i="8"/>
  <c r="S32" i="8"/>
  <c r="U32" i="8"/>
  <c r="D33" i="8"/>
  <c r="G33" i="8"/>
  <c r="T33" i="8" s="1"/>
  <c r="J33" i="8"/>
  <c r="M33" i="8"/>
  <c r="P33" i="8"/>
  <c r="S33" i="8"/>
  <c r="U33" i="8"/>
  <c r="D34" i="8"/>
  <c r="G34" i="8"/>
  <c r="T34" i="8" s="1"/>
  <c r="J34" i="8"/>
  <c r="M34" i="8"/>
  <c r="P34" i="8"/>
  <c r="S34" i="8"/>
  <c r="U34" i="8"/>
  <c r="D35" i="8"/>
  <c r="G35" i="8"/>
  <c r="T35" i="8" s="1"/>
  <c r="J35" i="8"/>
  <c r="M35" i="8"/>
  <c r="P35" i="8"/>
  <c r="S35" i="8"/>
  <c r="U35" i="8"/>
  <c r="D36" i="8"/>
  <c r="G36" i="8"/>
  <c r="T36" i="8" s="1"/>
  <c r="J36" i="8"/>
  <c r="M36" i="8"/>
  <c r="P36" i="8"/>
  <c r="S36" i="8"/>
  <c r="U36" i="8"/>
  <c r="D37" i="8"/>
  <c r="G37" i="8"/>
  <c r="T37" i="8" s="1"/>
  <c r="J37" i="8"/>
  <c r="M37" i="8"/>
  <c r="P37" i="8"/>
  <c r="S37" i="8"/>
  <c r="U37" i="8"/>
  <c r="D38" i="8"/>
  <c r="G38" i="8"/>
  <c r="T38" i="8" s="1"/>
  <c r="J38" i="8"/>
  <c r="M38" i="8"/>
  <c r="P38" i="8"/>
  <c r="S38" i="8"/>
  <c r="U38" i="8"/>
  <c r="D39" i="8"/>
  <c r="G39" i="8"/>
  <c r="T39" i="8" s="1"/>
  <c r="J39" i="8"/>
  <c r="M39" i="8"/>
  <c r="P39" i="8"/>
  <c r="S39" i="8"/>
  <c r="U39" i="8"/>
  <c r="D30" i="5" l="1"/>
  <c r="G30" i="5"/>
  <c r="J30" i="5"/>
  <c r="M30" i="5"/>
  <c r="P30" i="5"/>
  <c r="S30" i="5"/>
  <c r="T30" i="5"/>
  <c r="U30" i="5"/>
  <c r="D31" i="5"/>
  <c r="G31" i="5"/>
  <c r="J31" i="5"/>
  <c r="M31" i="5"/>
  <c r="P31" i="5"/>
  <c r="S31" i="5"/>
  <c r="T31" i="5"/>
  <c r="U31" i="5"/>
  <c r="D32" i="5"/>
  <c r="G32" i="5"/>
  <c r="J32" i="5"/>
  <c r="M32" i="5"/>
  <c r="P32" i="5"/>
  <c r="S32" i="5"/>
  <c r="T32" i="5"/>
  <c r="U32" i="5"/>
  <c r="D33" i="5"/>
  <c r="G33" i="5"/>
  <c r="J33" i="5"/>
  <c r="M33" i="5"/>
  <c r="P33" i="5"/>
  <c r="S33" i="5"/>
  <c r="T33" i="5"/>
  <c r="U33" i="5"/>
  <c r="D34" i="5"/>
  <c r="G34" i="5"/>
  <c r="J34" i="5"/>
  <c r="M34" i="5"/>
  <c r="P34" i="5"/>
  <c r="S34" i="5"/>
  <c r="T34" i="5"/>
  <c r="U34" i="5"/>
  <c r="D35" i="5"/>
  <c r="G35" i="5"/>
  <c r="J35" i="5"/>
  <c r="M35" i="5"/>
  <c r="P35" i="5"/>
  <c r="S35" i="5"/>
  <c r="T35" i="5"/>
  <c r="U35" i="5"/>
  <c r="D36" i="5"/>
  <c r="G36" i="5"/>
  <c r="J36" i="5"/>
  <c r="M36" i="5"/>
  <c r="P36" i="5"/>
  <c r="S36" i="5"/>
  <c r="T36" i="5"/>
  <c r="U36" i="5"/>
  <c r="W9" i="6"/>
  <c r="D30" i="4"/>
  <c r="G30" i="4"/>
  <c r="J30" i="4"/>
  <c r="M30" i="4"/>
  <c r="T30" i="4" s="1"/>
  <c r="P30" i="4"/>
  <c r="S30" i="4"/>
  <c r="U30" i="4"/>
  <c r="D31" i="4"/>
  <c r="G31" i="4"/>
  <c r="J31" i="4"/>
  <c r="M31" i="4"/>
  <c r="T31" i="4" s="1"/>
  <c r="P31" i="4"/>
  <c r="S31" i="4"/>
  <c r="U31" i="4"/>
  <c r="D32" i="4"/>
  <c r="G32" i="4"/>
  <c r="J32" i="4"/>
  <c r="T32" i="4" s="1"/>
  <c r="M32" i="4"/>
  <c r="P32" i="4"/>
  <c r="S32" i="4"/>
  <c r="U32" i="4"/>
  <c r="D33" i="4"/>
  <c r="G33" i="4"/>
  <c r="J33" i="4"/>
  <c r="M33" i="4"/>
  <c r="T33" i="4" s="1"/>
  <c r="P33" i="4"/>
  <c r="S33" i="4"/>
  <c r="U33" i="4"/>
  <c r="D34" i="4"/>
  <c r="G34" i="4"/>
  <c r="J34" i="4"/>
  <c r="M34" i="4"/>
  <c r="T34" i="4" s="1"/>
  <c r="P34" i="4"/>
  <c r="S34" i="4"/>
  <c r="U34" i="4"/>
  <c r="D35" i="4"/>
  <c r="G35" i="4"/>
  <c r="J35" i="4"/>
  <c r="M35" i="4"/>
  <c r="T35" i="4" s="1"/>
  <c r="P35" i="4"/>
  <c r="S35" i="4"/>
  <c r="U35" i="4"/>
  <c r="D36" i="4"/>
  <c r="G36" i="4"/>
  <c r="J36" i="4"/>
  <c r="T36" i="4" s="1"/>
  <c r="M36" i="4"/>
  <c r="P36" i="4"/>
  <c r="S36" i="4"/>
  <c r="U36" i="4"/>
  <c r="D37" i="4"/>
  <c r="G37" i="4"/>
  <c r="J37" i="4"/>
  <c r="M37" i="4"/>
  <c r="T37" i="4" s="1"/>
  <c r="P37" i="4"/>
  <c r="S37" i="4"/>
  <c r="U37" i="4"/>
  <c r="D38" i="4"/>
  <c r="G38" i="4"/>
  <c r="J38" i="4"/>
  <c r="M38" i="4"/>
  <c r="T38" i="4" s="1"/>
  <c r="P38" i="4"/>
  <c r="S38" i="4"/>
  <c r="U38" i="4"/>
  <c r="D39" i="4"/>
  <c r="G39" i="4"/>
  <c r="J39" i="4"/>
  <c r="T39" i="4" s="1"/>
  <c r="M39" i="4"/>
  <c r="P39" i="4"/>
  <c r="S39" i="4"/>
  <c r="U39" i="4"/>
  <c r="S10" i="2" l="1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S9" i="2"/>
  <c r="P9" i="2"/>
  <c r="M9" i="2"/>
  <c r="J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9" i="2"/>
  <c r="D9" i="3"/>
  <c r="E23" i="3"/>
  <c r="F22" i="3"/>
  <c r="C22" i="3"/>
  <c r="D22" i="3"/>
  <c r="F20" i="3"/>
  <c r="U29" i="10"/>
  <c r="S29" i="10"/>
  <c r="P29" i="10"/>
  <c r="M29" i="10"/>
  <c r="J29" i="10"/>
  <c r="G29" i="10"/>
  <c r="T29" i="10" s="1"/>
  <c r="D29" i="10"/>
  <c r="U28" i="10"/>
  <c r="S28" i="10"/>
  <c r="P28" i="10"/>
  <c r="M28" i="10"/>
  <c r="J28" i="10"/>
  <c r="G28" i="10"/>
  <c r="T28" i="10" s="1"/>
  <c r="D28" i="10"/>
  <c r="U27" i="10"/>
  <c r="S27" i="10"/>
  <c r="P27" i="10"/>
  <c r="M27" i="10"/>
  <c r="J27" i="10"/>
  <c r="G27" i="10"/>
  <c r="T27" i="10" s="1"/>
  <c r="D27" i="10"/>
  <c r="U26" i="10"/>
  <c r="S26" i="10"/>
  <c r="P26" i="10"/>
  <c r="M26" i="10"/>
  <c r="J26" i="10"/>
  <c r="G26" i="10"/>
  <c r="T26" i="10" s="1"/>
  <c r="D26" i="10"/>
  <c r="U25" i="10"/>
  <c r="S25" i="10"/>
  <c r="P25" i="10"/>
  <c r="M25" i="10"/>
  <c r="J25" i="10"/>
  <c r="T25" i="10" s="1"/>
  <c r="G25" i="10"/>
  <c r="D25" i="10"/>
  <c r="U24" i="10"/>
  <c r="S24" i="10"/>
  <c r="P24" i="10"/>
  <c r="M24" i="10"/>
  <c r="J24" i="10"/>
  <c r="T24" i="10" s="1"/>
  <c r="G24" i="10"/>
  <c r="D24" i="10"/>
  <c r="U23" i="10"/>
  <c r="S23" i="10"/>
  <c r="P23" i="10"/>
  <c r="M23" i="10"/>
  <c r="J23" i="10"/>
  <c r="T23" i="10" s="1"/>
  <c r="G23" i="10"/>
  <c r="D23" i="10"/>
  <c r="U22" i="10"/>
  <c r="S22" i="10"/>
  <c r="P22" i="10"/>
  <c r="M22" i="10"/>
  <c r="J22" i="10"/>
  <c r="T22" i="10" s="1"/>
  <c r="G22" i="10"/>
  <c r="D22" i="10"/>
  <c r="U21" i="10"/>
  <c r="S21" i="10"/>
  <c r="P21" i="10"/>
  <c r="M21" i="10"/>
  <c r="J21" i="10"/>
  <c r="T21" i="10" s="1"/>
  <c r="G21" i="10"/>
  <c r="D21" i="10"/>
  <c r="U20" i="10"/>
  <c r="S20" i="10"/>
  <c r="P20" i="10"/>
  <c r="M20" i="10"/>
  <c r="J20" i="10"/>
  <c r="T20" i="10" s="1"/>
  <c r="G20" i="10"/>
  <c r="D20" i="10"/>
  <c r="U19" i="10"/>
  <c r="S19" i="10"/>
  <c r="P19" i="10"/>
  <c r="M19" i="10"/>
  <c r="J19" i="10"/>
  <c r="T19" i="10" s="1"/>
  <c r="G19" i="10"/>
  <c r="D19" i="10"/>
  <c r="U18" i="10"/>
  <c r="S18" i="10"/>
  <c r="P18" i="10"/>
  <c r="M18" i="10"/>
  <c r="J18" i="10"/>
  <c r="T18" i="10" s="1"/>
  <c r="G18" i="10"/>
  <c r="D18" i="10"/>
  <c r="U17" i="10"/>
  <c r="S17" i="10"/>
  <c r="P17" i="10"/>
  <c r="M17" i="10"/>
  <c r="J17" i="10"/>
  <c r="T17" i="10" s="1"/>
  <c r="G17" i="10"/>
  <c r="D17" i="10"/>
  <c r="U16" i="10"/>
  <c r="S16" i="10"/>
  <c r="P16" i="10"/>
  <c r="M16" i="10"/>
  <c r="J16" i="10"/>
  <c r="T16" i="10" s="1"/>
  <c r="G16" i="10"/>
  <c r="D16" i="10"/>
  <c r="U15" i="10"/>
  <c r="S15" i="10"/>
  <c r="P15" i="10"/>
  <c r="M15" i="10"/>
  <c r="J15" i="10"/>
  <c r="T15" i="10" s="1"/>
  <c r="G15" i="10"/>
  <c r="D15" i="10"/>
  <c r="U14" i="10"/>
  <c r="S14" i="10"/>
  <c r="P14" i="10"/>
  <c r="M14" i="10"/>
  <c r="J14" i="10"/>
  <c r="T14" i="10" s="1"/>
  <c r="G14" i="10"/>
  <c r="D14" i="10"/>
  <c r="U13" i="10"/>
  <c r="S13" i="10"/>
  <c r="P13" i="10"/>
  <c r="M13" i="10"/>
  <c r="J13" i="10"/>
  <c r="T13" i="10" s="1"/>
  <c r="G13" i="10"/>
  <c r="D13" i="10"/>
  <c r="U12" i="10"/>
  <c r="S12" i="10"/>
  <c r="P12" i="10"/>
  <c r="M12" i="10"/>
  <c r="J12" i="10"/>
  <c r="T12" i="10" s="1"/>
  <c r="G12" i="10"/>
  <c r="D12" i="10"/>
  <c r="U11" i="10"/>
  <c r="S11" i="10"/>
  <c r="P11" i="10"/>
  <c r="M11" i="10"/>
  <c r="J11" i="10"/>
  <c r="T11" i="10" s="1"/>
  <c r="G11" i="10"/>
  <c r="D11" i="10"/>
  <c r="U10" i="10"/>
  <c r="S10" i="10"/>
  <c r="P10" i="10"/>
  <c r="M10" i="10"/>
  <c r="J10" i="10"/>
  <c r="T10" i="10" s="1"/>
  <c r="G10" i="10"/>
  <c r="D10" i="10"/>
  <c r="U9" i="10"/>
  <c r="S9" i="10"/>
  <c r="P9" i="10"/>
  <c r="M9" i="10"/>
  <c r="J9" i="10"/>
  <c r="T9" i="10" s="1"/>
  <c r="G9" i="10"/>
  <c r="D9" i="10"/>
  <c r="R4" i="10"/>
  <c r="J4" i="10"/>
  <c r="B4" i="10"/>
  <c r="U29" i="9"/>
  <c r="S29" i="9"/>
  <c r="P29" i="9"/>
  <c r="M29" i="9"/>
  <c r="J29" i="9"/>
  <c r="T29" i="9" s="1"/>
  <c r="G29" i="9"/>
  <c r="D29" i="9"/>
  <c r="U28" i="9"/>
  <c r="S28" i="9"/>
  <c r="P28" i="9"/>
  <c r="M28" i="9"/>
  <c r="J28" i="9"/>
  <c r="T28" i="9" s="1"/>
  <c r="G28" i="9"/>
  <c r="D28" i="9"/>
  <c r="U27" i="9"/>
  <c r="S27" i="9"/>
  <c r="P27" i="9"/>
  <c r="M27" i="9"/>
  <c r="J27" i="9"/>
  <c r="T27" i="9" s="1"/>
  <c r="G27" i="9"/>
  <c r="D27" i="9"/>
  <c r="U26" i="9"/>
  <c r="S26" i="9"/>
  <c r="P26" i="9"/>
  <c r="M26" i="9"/>
  <c r="J26" i="9"/>
  <c r="T26" i="9" s="1"/>
  <c r="G26" i="9"/>
  <c r="D26" i="9"/>
  <c r="U25" i="9"/>
  <c r="S25" i="9"/>
  <c r="P25" i="9"/>
  <c r="M25" i="9"/>
  <c r="J25" i="9"/>
  <c r="T25" i="9" s="1"/>
  <c r="G25" i="9"/>
  <c r="D25" i="9"/>
  <c r="U24" i="9"/>
  <c r="S24" i="9"/>
  <c r="P24" i="9"/>
  <c r="M24" i="9"/>
  <c r="J24" i="9"/>
  <c r="T24" i="9" s="1"/>
  <c r="G24" i="9"/>
  <c r="D24" i="9"/>
  <c r="U23" i="9"/>
  <c r="S23" i="9"/>
  <c r="P23" i="9"/>
  <c r="M23" i="9"/>
  <c r="J23" i="9"/>
  <c r="T23" i="9" s="1"/>
  <c r="G23" i="9"/>
  <c r="D23" i="9"/>
  <c r="U22" i="9"/>
  <c r="S22" i="9"/>
  <c r="P22" i="9"/>
  <c r="M22" i="9"/>
  <c r="J22" i="9"/>
  <c r="T22" i="9" s="1"/>
  <c r="G22" i="9"/>
  <c r="D22" i="9"/>
  <c r="U21" i="9"/>
  <c r="S21" i="9"/>
  <c r="P21" i="9"/>
  <c r="M21" i="9"/>
  <c r="J21" i="9"/>
  <c r="T21" i="9" s="1"/>
  <c r="G21" i="9"/>
  <c r="D21" i="9"/>
  <c r="U20" i="9"/>
  <c r="S20" i="9"/>
  <c r="P20" i="9"/>
  <c r="M20" i="9"/>
  <c r="J20" i="9"/>
  <c r="T20" i="9" s="1"/>
  <c r="G20" i="9"/>
  <c r="D20" i="9"/>
  <c r="U19" i="9"/>
  <c r="S19" i="9"/>
  <c r="P19" i="9"/>
  <c r="M19" i="9"/>
  <c r="J19" i="9"/>
  <c r="T19" i="9" s="1"/>
  <c r="G19" i="9"/>
  <c r="D19" i="9"/>
  <c r="U18" i="9"/>
  <c r="S18" i="9"/>
  <c r="P18" i="9"/>
  <c r="M18" i="9"/>
  <c r="J18" i="9"/>
  <c r="T18" i="9" s="1"/>
  <c r="G18" i="9"/>
  <c r="D18" i="9"/>
  <c r="U17" i="9"/>
  <c r="S17" i="9"/>
  <c r="P17" i="9"/>
  <c r="M17" i="9"/>
  <c r="J17" i="9"/>
  <c r="T17" i="9" s="1"/>
  <c r="G17" i="9"/>
  <c r="D17" i="9"/>
  <c r="U16" i="9"/>
  <c r="S16" i="9"/>
  <c r="P16" i="9"/>
  <c r="M16" i="9"/>
  <c r="J16" i="9"/>
  <c r="T16" i="9" s="1"/>
  <c r="G16" i="9"/>
  <c r="D16" i="9"/>
  <c r="U15" i="9"/>
  <c r="S15" i="9"/>
  <c r="P15" i="9"/>
  <c r="M15" i="9"/>
  <c r="J15" i="9"/>
  <c r="T15" i="9" s="1"/>
  <c r="G15" i="9"/>
  <c r="D15" i="9"/>
  <c r="U14" i="9"/>
  <c r="S14" i="9"/>
  <c r="P14" i="9"/>
  <c r="M14" i="9"/>
  <c r="J14" i="9"/>
  <c r="T14" i="9" s="1"/>
  <c r="G14" i="9"/>
  <c r="D14" i="9"/>
  <c r="U13" i="9"/>
  <c r="S13" i="9"/>
  <c r="P13" i="9"/>
  <c r="M13" i="9"/>
  <c r="J13" i="9"/>
  <c r="T13" i="9" s="1"/>
  <c r="G13" i="9"/>
  <c r="D13" i="9"/>
  <c r="U12" i="9"/>
  <c r="S12" i="9"/>
  <c r="P12" i="9"/>
  <c r="M12" i="9"/>
  <c r="J12" i="9"/>
  <c r="T12" i="9" s="1"/>
  <c r="G12" i="9"/>
  <c r="D12" i="9"/>
  <c r="U11" i="9"/>
  <c r="S11" i="9"/>
  <c r="P11" i="9"/>
  <c r="M11" i="9"/>
  <c r="J11" i="9"/>
  <c r="T11" i="9" s="1"/>
  <c r="G11" i="9"/>
  <c r="D11" i="9"/>
  <c r="U10" i="9"/>
  <c r="S10" i="9"/>
  <c r="P10" i="9"/>
  <c r="M10" i="9"/>
  <c r="J10" i="9"/>
  <c r="T10" i="9" s="1"/>
  <c r="G10" i="9"/>
  <c r="D10" i="9"/>
  <c r="U9" i="9"/>
  <c r="S9" i="9"/>
  <c r="P9" i="9"/>
  <c r="M9" i="9"/>
  <c r="J9" i="9"/>
  <c r="T9" i="9" s="1"/>
  <c r="G9" i="9"/>
  <c r="D9" i="9"/>
  <c r="R4" i="9"/>
  <c r="J4" i="9"/>
  <c r="B4" i="9"/>
  <c r="U29" i="8"/>
  <c r="S29" i="8"/>
  <c r="P29" i="8"/>
  <c r="M29" i="8"/>
  <c r="J29" i="8"/>
  <c r="T29" i="8" s="1"/>
  <c r="G29" i="8"/>
  <c r="D29" i="8"/>
  <c r="U28" i="8"/>
  <c r="S28" i="8"/>
  <c r="P28" i="8"/>
  <c r="M28" i="8"/>
  <c r="J28" i="8"/>
  <c r="T28" i="8" s="1"/>
  <c r="G28" i="8"/>
  <c r="D28" i="8"/>
  <c r="U27" i="8"/>
  <c r="S27" i="8"/>
  <c r="P27" i="8"/>
  <c r="M27" i="8"/>
  <c r="J27" i="8"/>
  <c r="T27" i="8" s="1"/>
  <c r="G27" i="8"/>
  <c r="D27" i="8"/>
  <c r="U26" i="8"/>
  <c r="S26" i="8"/>
  <c r="P26" i="8"/>
  <c r="M26" i="8"/>
  <c r="J26" i="8"/>
  <c r="T26" i="8" s="1"/>
  <c r="G26" i="8"/>
  <c r="D26" i="8"/>
  <c r="U25" i="8"/>
  <c r="S25" i="8"/>
  <c r="P25" i="8"/>
  <c r="M25" i="8"/>
  <c r="J25" i="8"/>
  <c r="T25" i="8" s="1"/>
  <c r="G25" i="8"/>
  <c r="D25" i="8"/>
  <c r="U24" i="8"/>
  <c r="S24" i="8"/>
  <c r="P24" i="8"/>
  <c r="M24" i="8"/>
  <c r="J24" i="8"/>
  <c r="T24" i="8" s="1"/>
  <c r="G24" i="8"/>
  <c r="D24" i="8"/>
  <c r="U23" i="8"/>
  <c r="S23" i="8"/>
  <c r="P23" i="8"/>
  <c r="M23" i="8"/>
  <c r="J23" i="8"/>
  <c r="T23" i="8" s="1"/>
  <c r="G23" i="8"/>
  <c r="D23" i="8"/>
  <c r="U22" i="8"/>
  <c r="S22" i="8"/>
  <c r="P22" i="8"/>
  <c r="M22" i="8"/>
  <c r="J22" i="8"/>
  <c r="T22" i="8" s="1"/>
  <c r="G22" i="8"/>
  <c r="D22" i="8"/>
  <c r="U21" i="8"/>
  <c r="S21" i="8"/>
  <c r="P21" i="8"/>
  <c r="M21" i="8"/>
  <c r="J21" i="8"/>
  <c r="T21" i="8" s="1"/>
  <c r="G21" i="8"/>
  <c r="D21" i="8"/>
  <c r="U20" i="8"/>
  <c r="S20" i="8"/>
  <c r="P20" i="8"/>
  <c r="M20" i="8"/>
  <c r="J20" i="8"/>
  <c r="T20" i="8" s="1"/>
  <c r="G20" i="8"/>
  <c r="D20" i="8"/>
  <c r="U19" i="8"/>
  <c r="S19" i="8"/>
  <c r="P19" i="8"/>
  <c r="M19" i="8"/>
  <c r="J19" i="8"/>
  <c r="T19" i="8" s="1"/>
  <c r="G19" i="8"/>
  <c r="D19" i="8"/>
  <c r="U18" i="8"/>
  <c r="S18" i="8"/>
  <c r="P18" i="8"/>
  <c r="M18" i="8"/>
  <c r="J18" i="8"/>
  <c r="T18" i="8" s="1"/>
  <c r="G18" i="8"/>
  <c r="D18" i="8"/>
  <c r="U17" i="8"/>
  <c r="S17" i="8"/>
  <c r="P17" i="8"/>
  <c r="M17" i="8"/>
  <c r="J17" i="8"/>
  <c r="T17" i="8" s="1"/>
  <c r="G17" i="8"/>
  <c r="D17" i="8"/>
  <c r="U16" i="8"/>
  <c r="S16" i="8"/>
  <c r="P16" i="8"/>
  <c r="M16" i="8"/>
  <c r="J16" i="8"/>
  <c r="T16" i="8" s="1"/>
  <c r="G16" i="8"/>
  <c r="D16" i="8"/>
  <c r="U15" i="8"/>
  <c r="S15" i="8"/>
  <c r="P15" i="8"/>
  <c r="M15" i="8"/>
  <c r="J15" i="8"/>
  <c r="T15" i="8" s="1"/>
  <c r="G15" i="8"/>
  <c r="D15" i="8"/>
  <c r="U14" i="8"/>
  <c r="S14" i="8"/>
  <c r="P14" i="8"/>
  <c r="M14" i="8"/>
  <c r="J14" i="8"/>
  <c r="T14" i="8" s="1"/>
  <c r="G14" i="8"/>
  <c r="D14" i="8"/>
  <c r="U13" i="8"/>
  <c r="S13" i="8"/>
  <c r="P13" i="8"/>
  <c r="M13" i="8"/>
  <c r="J13" i="8"/>
  <c r="T13" i="8" s="1"/>
  <c r="G13" i="8"/>
  <c r="D13" i="8"/>
  <c r="U12" i="8"/>
  <c r="S12" i="8"/>
  <c r="P12" i="8"/>
  <c r="M12" i="8"/>
  <c r="J12" i="8"/>
  <c r="T12" i="8" s="1"/>
  <c r="G12" i="8"/>
  <c r="D12" i="8"/>
  <c r="U11" i="8"/>
  <c r="S11" i="8"/>
  <c r="P11" i="8"/>
  <c r="M11" i="8"/>
  <c r="J11" i="8"/>
  <c r="T11" i="8" s="1"/>
  <c r="G11" i="8"/>
  <c r="D11" i="8"/>
  <c r="U10" i="8"/>
  <c r="S10" i="8"/>
  <c r="P10" i="8"/>
  <c r="M10" i="8"/>
  <c r="J10" i="8"/>
  <c r="T10" i="8" s="1"/>
  <c r="G10" i="8"/>
  <c r="D10" i="8"/>
  <c r="U9" i="8"/>
  <c r="S9" i="8"/>
  <c r="P9" i="8"/>
  <c r="M9" i="8"/>
  <c r="J9" i="8"/>
  <c r="T9" i="8" s="1"/>
  <c r="G9" i="8"/>
  <c r="D9" i="8"/>
  <c r="R4" i="8"/>
  <c r="J4" i="8"/>
  <c r="B4" i="8"/>
  <c r="U29" i="5"/>
  <c r="S29" i="5"/>
  <c r="P29" i="5"/>
  <c r="M29" i="5"/>
  <c r="J29" i="5"/>
  <c r="T29" i="5" s="1"/>
  <c r="G29" i="5"/>
  <c r="D29" i="5"/>
  <c r="U28" i="5"/>
  <c r="S28" i="5"/>
  <c r="P28" i="5"/>
  <c r="M28" i="5"/>
  <c r="J28" i="5"/>
  <c r="T28" i="5" s="1"/>
  <c r="G28" i="5"/>
  <c r="D28" i="5"/>
  <c r="U27" i="5"/>
  <c r="S27" i="5"/>
  <c r="P27" i="5"/>
  <c r="M27" i="5"/>
  <c r="J27" i="5"/>
  <c r="T27" i="5" s="1"/>
  <c r="G27" i="5"/>
  <c r="D27" i="5"/>
  <c r="U26" i="5"/>
  <c r="S26" i="5"/>
  <c r="P26" i="5"/>
  <c r="M26" i="5"/>
  <c r="J26" i="5"/>
  <c r="T26" i="5" s="1"/>
  <c r="G26" i="5"/>
  <c r="D26" i="5"/>
  <c r="U25" i="5"/>
  <c r="S25" i="5"/>
  <c r="P25" i="5"/>
  <c r="M25" i="5"/>
  <c r="J25" i="5"/>
  <c r="T25" i="5" s="1"/>
  <c r="G25" i="5"/>
  <c r="D25" i="5"/>
  <c r="U24" i="5"/>
  <c r="S24" i="5"/>
  <c r="P24" i="5"/>
  <c r="M24" i="5"/>
  <c r="J24" i="5"/>
  <c r="T24" i="5" s="1"/>
  <c r="G24" i="5"/>
  <c r="D24" i="5"/>
  <c r="U23" i="5"/>
  <c r="S23" i="5"/>
  <c r="P23" i="5"/>
  <c r="M23" i="5"/>
  <c r="J23" i="5"/>
  <c r="T23" i="5" s="1"/>
  <c r="G23" i="5"/>
  <c r="D23" i="5"/>
  <c r="U22" i="5"/>
  <c r="S22" i="5"/>
  <c r="P22" i="5"/>
  <c r="M22" i="5"/>
  <c r="J22" i="5"/>
  <c r="T22" i="5" s="1"/>
  <c r="G22" i="5"/>
  <c r="D22" i="5"/>
  <c r="U21" i="5"/>
  <c r="S21" i="5"/>
  <c r="P21" i="5"/>
  <c r="M21" i="5"/>
  <c r="J21" i="5"/>
  <c r="T21" i="5" s="1"/>
  <c r="G21" i="5"/>
  <c r="D21" i="5"/>
  <c r="U20" i="5"/>
  <c r="S20" i="5"/>
  <c r="P20" i="5"/>
  <c r="M20" i="5"/>
  <c r="J20" i="5"/>
  <c r="T20" i="5" s="1"/>
  <c r="G20" i="5"/>
  <c r="D20" i="5"/>
  <c r="U19" i="5"/>
  <c r="S19" i="5"/>
  <c r="P19" i="5"/>
  <c r="M19" i="5"/>
  <c r="J19" i="5"/>
  <c r="T19" i="5" s="1"/>
  <c r="G19" i="5"/>
  <c r="D19" i="5"/>
  <c r="U18" i="5"/>
  <c r="S18" i="5"/>
  <c r="P18" i="5"/>
  <c r="M18" i="5"/>
  <c r="J18" i="5"/>
  <c r="T18" i="5" s="1"/>
  <c r="G18" i="5"/>
  <c r="D18" i="5"/>
  <c r="U17" i="5"/>
  <c r="S17" i="5"/>
  <c r="P17" i="5"/>
  <c r="M17" i="5"/>
  <c r="J17" i="5"/>
  <c r="T17" i="5" s="1"/>
  <c r="G17" i="5"/>
  <c r="D17" i="5"/>
  <c r="U16" i="5"/>
  <c r="S16" i="5"/>
  <c r="P16" i="5"/>
  <c r="M16" i="5"/>
  <c r="J16" i="5"/>
  <c r="T16" i="5" s="1"/>
  <c r="G16" i="5"/>
  <c r="D16" i="5"/>
  <c r="U15" i="5"/>
  <c r="S15" i="5"/>
  <c r="P15" i="5"/>
  <c r="M15" i="5"/>
  <c r="J15" i="5"/>
  <c r="T15" i="5" s="1"/>
  <c r="G15" i="5"/>
  <c r="D15" i="5"/>
  <c r="U14" i="5"/>
  <c r="S14" i="5"/>
  <c r="P14" i="5"/>
  <c r="M14" i="5"/>
  <c r="J14" i="5"/>
  <c r="T14" i="5" s="1"/>
  <c r="G14" i="5"/>
  <c r="D14" i="5"/>
  <c r="U13" i="5"/>
  <c r="S13" i="5"/>
  <c r="P13" i="5"/>
  <c r="M13" i="5"/>
  <c r="J13" i="5"/>
  <c r="T13" i="5" s="1"/>
  <c r="G13" i="5"/>
  <c r="D13" i="5"/>
  <c r="U12" i="5"/>
  <c r="S12" i="5"/>
  <c r="P12" i="5"/>
  <c r="M12" i="5"/>
  <c r="J12" i="5"/>
  <c r="T12" i="5" s="1"/>
  <c r="G12" i="5"/>
  <c r="D12" i="5"/>
  <c r="U11" i="5"/>
  <c r="S11" i="5"/>
  <c r="P11" i="5"/>
  <c r="M11" i="5"/>
  <c r="J11" i="5"/>
  <c r="T11" i="5" s="1"/>
  <c r="G11" i="5"/>
  <c r="D11" i="5"/>
  <c r="U10" i="5"/>
  <c r="S10" i="5"/>
  <c r="P10" i="5"/>
  <c r="M10" i="5"/>
  <c r="J10" i="5"/>
  <c r="T10" i="5" s="1"/>
  <c r="G10" i="5"/>
  <c r="D10" i="5"/>
  <c r="U9" i="5"/>
  <c r="S9" i="5"/>
  <c r="P9" i="5"/>
  <c r="M9" i="5"/>
  <c r="J9" i="5"/>
  <c r="T9" i="5" s="1"/>
  <c r="G9" i="5"/>
  <c r="D9" i="5"/>
  <c r="R4" i="5"/>
  <c r="J4" i="5"/>
  <c r="B4" i="5"/>
  <c r="U29" i="4"/>
  <c r="S29" i="4"/>
  <c r="P29" i="4"/>
  <c r="M29" i="4"/>
  <c r="J29" i="4"/>
  <c r="T29" i="4" s="1"/>
  <c r="G29" i="4"/>
  <c r="D29" i="4"/>
  <c r="U28" i="4"/>
  <c r="S28" i="4"/>
  <c r="P28" i="4"/>
  <c r="M28" i="4"/>
  <c r="J28" i="4"/>
  <c r="T28" i="4" s="1"/>
  <c r="G28" i="4"/>
  <c r="D28" i="4"/>
  <c r="U27" i="4"/>
  <c r="S27" i="4"/>
  <c r="P27" i="4"/>
  <c r="M27" i="4"/>
  <c r="J27" i="4"/>
  <c r="T27" i="4" s="1"/>
  <c r="G27" i="4"/>
  <c r="D27" i="4"/>
  <c r="U26" i="4"/>
  <c r="S26" i="4"/>
  <c r="P26" i="4"/>
  <c r="M26" i="4"/>
  <c r="J26" i="4"/>
  <c r="T26" i="4" s="1"/>
  <c r="G26" i="4"/>
  <c r="D26" i="4"/>
  <c r="U25" i="4"/>
  <c r="S25" i="4"/>
  <c r="P25" i="4"/>
  <c r="M25" i="4"/>
  <c r="J25" i="4"/>
  <c r="T25" i="4" s="1"/>
  <c r="G25" i="4"/>
  <c r="D25" i="4"/>
  <c r="U24" i="4"/>
  <c r="S24" i="4"/>
  <c r="P24" i="4"/>
  <c r="M24" i="4"/>
  <c r="J24" i="4"/>
  <c r="T24" i="4" s="1"/>
  <c r="G24" i="4"/>
  <c r="D24" i="4"/>
  <c r="U23" i="4"/>
  <c r="S23" i="4"/>
  <c r="P23" i="4"/>
  <c r="M23" i="4"/>
  <c r="J23" i="4"/>
  <c r="T23" i="4" s="1"/>
  <c r="G23" i="4"/>
  <c r="D23" i="4"/>
  <c r="U22" i="4"/>
  <c r="S22" i="4"/>
  <c r="P22" i="4"/>
  <c r="M22" i="4"/>
  <c r="J22" i="4"/>
  <c r="T22" i="4" s="1"/>
  <c r="G22" i="4"/>
  <c r="D22" i="4"/>
  <c r="U21" i="4"/>
  <c r="S21" i="4"/>
  <c r="P21" i="4"/>
  <c r="M21" i="4"/>
  <c r="J21" i="4"/>
  <c r="T21" i="4" s="1"/>
  <c r="G21" i="4"/>
  <c r="D21" i="4"/>
  <c r="U20" i="4"/>
  <c r="S20" i="4"/>
  <c r="P20" i="4"/>
  <c r="M20" i="4"/>
  <c r="J20" i="4"/>
  <c r="T20" i="4" s="1"/>
  <c r="G20" i="4"/>
  <c r="D20" i="4"/>
  <c r="U19" i="4"/>
  <c r="S19" i="4"/>
  <c r="P19" i="4"/>
  <c r="M19" i="4"/>
  <c r="J19" i="4"/>
  <c r="T19" i="4" s="1"/>
  <c r="G19" i="4"/>
  <c r="D19" i="4"/>
  <c r="U18" i="4"/>
  <c r="S18" i="4"/>
  <c r="P18" i="4"/>
  <c r="M18" i="4"/>
  <c r="J18" i="4"/>
  <c r="T18" i="4" s="1"/>
  <c r="G18" i="4"/>
  <c r="D18" i="4"/>
  <c r="U17" i="4"/>
  <c r="S17" i="4"/>
  <c r="P17" i="4"/>
  <c r="M17" i="4"/>
  <c r="J17" i="4"/>
  <c r="T17" i="4" s="1"/>
  <c r="G17" i="4"/>
  <c r="D17" i="4"/>
  <c r="U16" i="4"/>
  <c r="S16" i="4"/>
  <c r="P16" i="4"/>
  <c r="M16" i="4"/>
  <c r="J16" i="4"/>
  <c r="T16" i="4" s="1"/>
  <c r="G16" i="4"/>
  <c r="D16" i="4"/>
  <c r="U15" i="4"/>
  <c r="S15" i="4"/>
  <c r="P15" i="4"/>
  <c r="M15" i="4"/>
  <c r="J15" i="4"/>
  <c r="T15" i="4" s="1"/>
  <c r="G15" i="4"/>
  <c r="D15" i="4"/>
  <c r="U14" i="4"/>
  <c r="S14" i="4"/>
  <c r="P14" i="4"/>
  <c r="M14" i="4"/>
  <c r="J14" i="4"/>
  <c r="T14" i="4" s="1"/>
  <c r="G14" i="4"/>
  <c r="D14" i="4"/>
  <c r="U13" i="4"/>
  <c r="S13" i="4"/>
  <c r="P13" i="4"/>
  <c r="M13" i="4"/>
  <c r="J13" i="4"/>
  <c r="T13" i="4" s="1"/>
  <c r="G13" i="4"/>
  <c r="D13" i="4"/>
  <c r="U12" i="4"/>
  <c r="S12" i="4"/>
  <c r="P12" i="4"/>
  <c r="M12" i="4"/>
  <c r="J12" i="4"/>
  <c r="T12" i="4" s="1"/>
  <c r="G12" i="4"/>
  <c r="D12" i="4"/>
  <c r="U11" i="4"/>
  <c r="S11" i="4"/>
  <c r="P11" i="4"/>
  <c r="M11" i="4"/>
  <c r="J11" i="4"/>
  <c r="T11" i="4" s="1"/>
  <c r="G11" i="4"/>
  <c r="D11" i="4"/>
  <c r="U10" i="4"/>
  <c r="S10" i="4"/>
  <c r="P10" i="4"/>
  <c r="M10" i="4"/>
  <c r="J10" i="4"/>
  <c r="T10" i="4" s="1"/>
  <c r="G10" i="4"/>
  <c r="D10" i="4"/>
  <c r="U9" i="4"/>
  <c r="S9" i="4"/>
  <c r="P9" i="4"/>
  <c r="M9" i="4"/>
  <c r="J9" i="4"/>
  <c r="T9" i="4" s="1"/>
  <c r="G9" i="4"/>
  <c r="D9" i="4"/>
  <c r="R4" i="4"/>
  <c r="J4" i="4"/>
  <c r="B4" i="4"/>
  <c r="Q20" i="7"/>
  <c r="Q19" i="7"/>
  <c r="Q18" i="7"/>
  <c r="Q17" i="7"/>
  <c r="Q16" i="7" l="1"/>
  <c r="Q4" i="7"/>
  <c r="Q5" i="7"/>
  <c r="Q6" i="7"/>
  <c r="Q7" i="7"/>
  <c r="Q8" i="7"/>
  <c r="Q9" i="7"/>
  <c r="Q10" i="7"/>
  <c r="Q11" i="7"/>
  <c r="Q12" i="7"/>
  <c r="Q3" i="7"/>
  <c r="V18" i="6" l="1"/>
  <c r="T18" i="6"/>
  <c r="W12" i="7" s="1"/>
  <c r="AA20" i="7" s="1"/>
  <c r="Q18" i="6"/>
  <c r="V12" i="7" s="1"/>
  <c r="AA19" i="7" s="1"/>
  <c r="N18" i="6"/>
  <c r="U12" i="7" s="1"/>
  <c r="AA18" i="7" s="1"/>
  <c r="K18" i="6"/>
  <c r="H18" i="6"/>
  <c r="S12" i="7" s="1"/>
  <c r="AA16" i="7" s="1"/>
  <c r="E18" i="6"/>
  <c r="R12" i="7" s="1"/>
  <c r="AA15" i="7" s="1"/>
  <c r="V17" i="6"/>
  <c r="T17" i="6"/>
  <c r="W11" i="7" s="1"/>
  <c r="Z20" i="7" s="1"/>
  <c r="Q17" i="6"/>
  <c r="V11" i="7" s="1"/>
  <c r="Z19" i="7" s="1"/>
  <c r="N17" i="6"/>
  <c r="U11" i="7" s="1"/>
  <c r="Z18" i="7" s="1"/>
  <c r="K17" i="6"/>
  <c r="T11" i="7" s="1"/>
  <c r="Z17" i="7" s="1"/>
  <c r="H17" i="6"/>
  <c r="E17" i="6"/>
  <c r="R11" i="7" s="1"/>
  <c r="Z15" i="7" s="1"/>
  <c r="V16" i="6"/>
  <c r="T16" i="6"/>
  <c r="W10" i="7" s="1"/>
  <c r="Y20" i="7" s="1"/>
  <c r="Q16" i="6"/>
  <c r="V10" i="7" s="1"/>
  <c r="Y19" i="7" s="1"/>
  <c r="N16" i="6"/>
  <c r="U10" i="7" s="1"/>
  <c r="Y18" i="7" s="1"/>
  <c r="K16" i="6"/>
  <c r="T10" i="7" s="1"/>
  <c r="Y17" i="7" s="1"/>
  <c r="H16" i="6"/>
  <c r="S10" i="7" s="1"/>
  <c r="Y16" i="7" s="1"/>
  <c r="E16" i="6"/>
  <c r="R10" i="7" s="1"/>
  <c r="Y15" i="7" s="1"/>
  <c r="V15" i="6"/>
  <c r="T15" i="6"/>
  <c r="W9" i="7" s="1"/>
  <c r="X20" i="7" s="1"/>
  <c r="Q15" i="6"/>
  <c r="V9" i="7" s="1"/>
  <c r="X19" i="7" s="1"/>
  <c r="N15" i="6"/>
  <c r="U9" i="7" s="1"/>
  <c r="X18" i="7" s="1"/>
  <c r="K15" i="6"/>
  <c r="T9" i="7" s="1"/>
  <c r="X17" i="7" s="1"/>
  <c r="H15" i="6"/>
  <c r="S9" i="7" s="1"/>
  <c r="X16" i="7" s="1"/>
  <c r="E15" i="6"/>
  <c r="R9" i="7" s="1"/>
  <c r="X15" i="7" s="1"/>
  <c r="X22" i="7" s="1"/>
  <c r="X23" i="7" s="1"/>
  <c r="V14" i="6"/>
  <c r="T14" i="6"/>
  <c r="W8" i="7" s="1"/>
  <c r="W20" i="7" s="1"/>
  <c r="Q14" i="6"/>
  <c r="V8" i="7" s="1"/>
  <c r="W19" i="7" s="1"/>
  <c r="N14" i="6"/>
  <c r="U8" i="7" s="1"/>
  <c r="W18" i="7" s="1"/>
  <c r="K14" i="6"/>
  <c r="T8" i="7" s="1"/>
  <c r="W17" i="7" s="1"/>
  <c r="H14" i="6"/>
  <c r="S8" i="7" s="1"/>
  <c r="W16" i="7" s="1"/>
  <c r="E14" i="6"/>
  <c r="R8" i="7" s="1"/>
  <c r="W15" i="7" s="1"/>
  <c r="V13" i="6"/>
  <c r="T13" i="6"/>
  <c r="W7" i="7" s="1"/>
  <c r="V20" i="7" s="1"/>
  <c r="Q13" i="6"/>
  <c r="V7" i="7" s="1"/>
  <c r="V19" i="7" s="1"/>
  <c r="N13" i="6"/>
  <c r="U7" i="7" s="1"/>
  <c r="V18" i="7" s="1"/>
  <c r="K13" i="6"/>
  <c r="T7" i="7" s="1"/>
  <c r="V17" i="7" s="1"/>
  <c r="H13" i="6"/>
  <c r="E13" i="6"/>
  <c r="R7" i="7" s="1"/>
  <c r="V15" i="7" s="1"/>
  <c r="V12" i="6"/>
  <c r="T12" i="6"/>
  <c r="W6" i="7" s="1"/>
  <c r="Q12" i="6"/>
  <c r="V6" i="7" s="1"/>
  <c r="U19" i="7" s="1"/>
  <c r="N12" i="6"/>
  <c r="U6" i="7" s="1"/>
  <c r="U18" i="7" s="1"/>
  <c r="K12" i="6"/>
  <c r="T6" i="7" s="1"/>
  <c r="U17" i="7" s="1"/>
  <c r="H12" i="6"/>
  <c r="S6" i="7" s="1"/>
  <c r="U16" i="7" s="1"/>
  <c r="E12" i="6"/>
  <c r="R6" i="7" s="1"/>
  <c r="U15" i="7" s="1"/>
  <c r="V11" i="6"/>
  <c r="T11" i="6"/>
  <c r="W5" i="7" s="1"/>
  <c r="Q11" i="6"/>
  <c r="V5" i="7" s="1"/>
  <c r="T19" i="7" s="1"/>
  <c r="N11" i="6"/>
  <c r="U5" i="7" s="1"/>
  <c r="T18" i="7" s="1"/>
  <c r="K11" i="6"/>
  <c r="T5" i="7" s="1"/>
  <c r="T17" i="7" s="1"/>
  <c r="H11" i="6"/>
  <c r="S5" i="7" s="1"/>
  <c r="T16" i="7" s="1"/>
  <c r="E11" i="6"/>
  <c r="R5" i="7" s="1"/>
  <c r="T15" i="7" s="1"/>
  <c r="V10" i="6"/>
  <c r="T10" i="6"/>
  <c r="W4" i="7" s="1"/>
  <c r="S20" i="7" s="1"/>
  <c r="Q10" i="6"/>
  <c r="V4" i="7" s="1"/>
  <c r="S19" i="7" s="1"/>
  <c r="N10" i="6"/>
  <c r="U4" i="7" s="1"/>
  <c r="S18" i="7" s="1"/>
  <c r="K10" i="6"/>
  <c r="T4" i="7" s="1"/>
  <c r="S17" i="7" s="1"/>
  <c r="H10" i="6"/>
  <c r="S4" i="7" s="1"/>
  <c r="S16" i="7" s="1"/>
  <c r="E10" i="6"/>
  <c r="R4" i="7" s="1"/>
  <c r="S15" i="7" s="1"/>
  <c r="V9" i="6"/>
  <c r="T9" i="6"/>
  <c r="W3" i="7" s="1"/>
  <c r="R20" i="7" s="1"/>
  <c r="Q9" i="6"/>
  <c r="V3" i="7" s="1"/>
  <c r="R19" i="7" s="1"/>
  <c r="N9" i="6"/>
  <c r="U3" i="7" s="1"/>
  <c r="R18" i="7" s="1"/>
  <c r="K9" i="6"/>
  <c r="T3" i="7" s="1"/>
  <c r="R17" i="7" s="1"/>
  <c r="H9" i="6"/>
  <c r="E9" i="6"/>
  <c r="S4" i="6"/>
  <c r="K4" i="6"/>
  <c r="C4" i="6"/>
  <c r="R4" i="2"/>
  <c r="J4" i="2"/>
  <c r="B4" i="2"/>
  <c r="T12" i="2"/>
  <c r="T16" i="2"/>
  <c r="T20" i="2"/>
  <c r="T24" i="2"/>
  <c r="T28" i="2"/>
  <c r="T20" i="7" l="1"/>
  <c r="T22" i="7" s="1"/>
  <c r="T23" i="7" s="1"/>
  <c r="U20" i="7"/>
  <c r="S22" i="7"/>
  <c r="S23" i="7" s="1"/>
  <c r="W22" i="7"/>
  <c r="W23" i="7" s="1"/>
  <c r="V22" i="7"/>
  <c r="V23" i="7" s="1"/>
  <c r="S3" i="7"/>
  <c r="R16" i="7" s="1"/>
  <c r="U9" i="6"/>
  <c r="U22" i="7"/>
  <c r="U23" i="7" s="1"/>
  <c r="U13" i="6"/>
  <c r="S7" i="7"/>
  <c r="V16" i="7" s="1"/>
  <c r="Y22" i="7"/>
  <c r="Y23" i="7" s="1"/>
  <c r="U17" i="6"/>
  <c r="S11" i="7"/>
  <c r="Z16" i="7" s="1"/>
  <c r="Z22" i="7" s="1"/>
  <c r="Z23" i="7" s="1"/>
  <c r="U18" i="6"/>
  <c r="T12" i="7"/>
  <c r="AA17" i="7" s="1"/>
  <c r="AA22" i="7" s="1"/>
  <c r="AA23" i="7" s="1"/>
  <c r="R3" i="7"/>
  <c r="R15" i="7" s="1"/>
  <c r="R22" i="7" s="1"/>
  <c r="R23" i="7" s="1"/>
  <c r="T27" i="2"/>
  <c r="T23" i="2"/>
  <c r="T19" i="2"/>
  <c r="T15" i="2"/>
  <c r="T11" i="2"/>
  <c r="T22" i="2"/>
  <c r="T18" i="2"/>
  <c r="T14" i="2"/>
  <c r="T10" i="2"/>
  <c r="T26" i="2"/>
  <c r="T9" i="2"/>
  <c r="T25" i="2"/>
  <c r="T21" i="2"/>
  <c r="T17" i="2"/>
  <c r="T13" i="2"/>
  <c r="U12" i="6"/>
  <c r="U16" i="6"/>
  <c r="U11" i="6"/>
  <c r="U15" i="6"/>
  <c r="U10" i="6"/>
  <c r="U14" i="6"/>
</calcChain>
</file>

<file path=xl/sharedStrings.xml><?xml version="1.0" encoding="utf-8"?>
<sst xmlns="http://schemas.openxmlformats.org/spreadsheetml/2006/main" count="364" uniqueCount="109">
  <si>
    <t>ÖĞRENCİ KOÇLUĞU</t>
  </si>
  <si>
    <t>ÖĞRENCİ TAKİP PROGRAMI</t>
  </si>
  <si>
    <t>Adı</t>
  </si>
  <si>
    <t>Soyadı</t>
  </si>
  <si>
    <t>Sınıfı</t>
  </si>
  <si>
    <t>Okul No</t>
  </si>
  <si>
    <t>Öğrenci Bilgileri</t>
  </si>
  <si>
    <t>TARİH</t>
  </si>
  <si>
    <t>TÜRKÇE</t>
  </si>
  <si>
    <t>MATEMATİK</t>
  </si>
  <si>
    <t>FEN BİLİMLERİ</t>
  </si>
  <si>
    <t>T.C. İNKILAP TARİHİ VE ATATÜRKÇÜLÜK</t>
  </si>
  <si>
    <t>DİN KÜLTÜRÜ VE AHLAK BİLGİSİ</t>
  </si>
  <si>
    <t>İNGİLİZCE</t>
  </si>
  <si>
    <t>D</t>
  </si>
  <si>
    <t>Y</t>
  </si>
  <si>
    <t>N</t>
  </si>
  <si>
    <t>DERSLER</t>
  </si>
  <si>
    <t>Toplam Test Sayısı</t>
  </si>
  <si>
    <t>Toplam Net Sayısı</t>
  </si>
  <si>
    <t>Okul No:</t>
  </si>
  <si>
    <t>AYLIK SORU TAKİP ÇİZELGESİ</t>
  </si>
  <si>
    <t>DERS ÇALIŞMA PROGRAMI</t>
  </si>
  <si>
    <t>ARALIK</t>
  </si>
  <si>
    <t>OCAK</t>
  </si>
  <si>
    <t>DENEME SINAVI TAKİP ÇİZELGESİ</t>
  </si>
  <si>
    <t>1. DENEME</t>
  </si>
  <si>
    <t>DENEME SINAVI ADI</t>
  </si>
  <si>
    <t>2. DENEME</t>
  </si>
  <si>
    <t>3. DENEME</t>
  </si>
  <si>
    <t>4. DENEME</t>
  </si>
  <si>
    <t>5. DENEME</t>
  </si>
  <si>
    <t>6. DENEME</t>
  </si>
  <si>
    <t>7. DENEME</t>
  </si>
  <si>
    <t>8. DENEME</t>
  </si>
  <si>
    <t>9. DENEME</t>
  </si>
  <si>
    <t>10. DENEME</t>
  </si>
  <si>
    <t>ŞUBAT</t>
  </si>
  <si>
    <t>MART</t>
  </si>
  <si>
    <t>NİSAN</t>
  </si>
  <si>
    <t>MAYIS</t>
  </si>
  <si>
    <t>HAZİRAN</t>
  </si>
  <si>
    <t>DENEME SINAVLARI</t>
  </si>
  <si>
    <t>Toplam Net</t>
  </si>
  <si>
    <t>Sınav Başarısı</t>
  </si>
  <si>
    <t>SIRA</t>
  </si>
  <si>
    <t>09.00 -09.30</t>
  </si>
  <si>
    <t>09.40 -10.10</t>
  </si>
  <si>
    <t>PAZARTESİ</t>
  </si>
  <si>
    <t>SALI</t>
  </si>
  <si>
    <t>ÇARŞAMBA</t>
  </si>
  <si>
    <t>PERŞEMBE</t>
  </si>
  <si>
    <t>CUMA</t>
  </si>
  <si>
    <t>CUMARTESİ</t>
  </si>
  <si>
    <t>PAZAR</t>
  </si>
  <si>
    <t>10.20 -10.50</t>
  </si>
  <si>
    <t>11.00 -11.30</t>
  </si>
  <si>
    <t>11.40 -12.10</t>
  </si>
  <si>
    <t>12.20 -12.50</t>
  </si>
  <si>
    <t>13.00 -13.30</t>
  </si>
  <si>
    <t>14.00 -14.30</t>
  </si>
  <si>
    <t>14.40 -15.10</t>
  </si>
  <si>
    <t>15.20 -15.50</t>
  </si>
  <si>
    <t>16.00 -16.30</t>
  </si>
  <si>
    <t>16.40 -17.10</t>
  </si>
  <si>
    <t>17.20 -17.50</t>
  </si>
  <si>
    <t>18.00 -18.30</t>
  </si>
  <si>
    <t>HAFTALIK DERS ÇALIŞMA PROGRAMI</t>
  </si>
  <si>
    <t>DKAB</t>
  </si>
  <si>
    <t>SİYER</t>
  </si>
  <si>
    <t>MAT.UYG</t>
  </si>
  <si>
    <t>TEKTAS</t>
  </si>
  <si>
    <t>FEN</t>
  </si>
  <si>
    <t>REHBERLİK</t>
  </si>
  <si>
    <t>BİL.UYG</t>
  </si>
  <si>
    <t>KURAN</t>
  </si>
  <si>
    <t>BEDEN</t>
  </si>
  <si>
    <t>İNKILAP</t>
  </si>
  <si>
    <t>MÜZİK</t>
  </si>
  <si>
    <t>ARAPÇA</t>
  </si>
  <si>
    <t xml:space="preserve">GÖRSEL </t>
  </si>
  <si>
    <t>08.00 -08.30</t>
  </si>
  <si>
    <t>GÜNAYDIN</t>
  </si>
  <si>
    <t>UZAKTAN EĞİTİM</t>
  </si>
  <si>
    <t>Günlük Çalışma</t>
  </si>
  <si>
    <t>Fen - Konu</t>
  </si>
  <si>
    <t>Fen - Soru</t>
  </si>
  <si>
    <t>19.00 -19.40</t>
  </si>
  <si>
    <t>19.50 -20.30</t>
  </si>
  <si>
    <t>Günlük Tekrar</t>
  </si>
  <si>
    <t>Dinlenmeye Ne Dersin?</t>
  </si>
  <si>
    <t>Türkçe Soru</t>
  </si>
  <si>
    <t>Matematik Soru</t>
  </si>
  <si>
    <t>Kitap Okuyalım</t>
  </si>
  <si>
    <t>İngilizce Soru</t>
  </si>
  <si>
    <t>Fen Soru</t>
  </si>
  <si>
    <t>İnkılap Soru</t>
  </si>
  <si>
    <t>Din Kültürü Soru</t>
  </si>
  <si>
    <t>İYİ UYKULAR</t>
  </si>
  <si>
    <t>20.40 -21.20</t>
  </si>
  <si>
    <t>21.30 -22.30</t>
  </si>
  <si>
    <t>22.30</t>
  </si>
  <si>
    <t>KİTAP OKUYALIM</t>
  </si>
  <si>
    <t>Deneme Sınavı 1. Oturum</t>
  </si>
  <si>
    <t>Deneme Sınavı 2. Oturum</t>
  </si>
  <si>
    <t>T</t>
  </si>
  <si>
    <t>Toplam Soru Sayısı</t>
  </si>
  <si>
    <t>BU BÖLÜME MÜDAHALE ETMEYİNİZ. SAYFAYI YAZDIRIRKEN BU KISIM ÇIKMAYACAKTIR.</t>
  </si>
  <si>
    <t>Adı Soyadı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</si>
</sst>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62"/>
      <scheme val="minor"/>
    </font>
    <font>
      <sz val="11"/>
      <color theme="1"/>
      <name val="Tahoma"/>
      <family val="2"/>
      <charset val="162"/>
    </font>
    <font>
      <sz val="11"/>
      <name val="Tahoma"/>
      <family val="2"/>
      <charset val="162"/>
    </font>
    <font>
      <b/>
      <sz val="11"/>
      <name val="Tahoma"/>
      <family val="2"/>
      <charset val="162"/>
    </font>
    <font>
      <b/>
      <sz val="11"/>
      <color theme="1"/>
      <name val="Tahoma"/>
      <family val="2"/>
      <charset val="162"/>
    </font>
    <font>
      <sz val="9"/>
      <color theme="1"/>
      <name val="Tahoma"/>
      <family val="2"/>
      <charset val="162"/>
    </font>
    <font>
      <sz val="11"/>
      <color theme="0"/>
      <name val="Tahoma"/>
      <family val="2"/>
      <charset val="162"/>
    </font>
    <font>
      <b/>
      <sz val="11"/>
      <color theme="0"/>
      <name val="Tahoma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35">
    <xf numFmtId="0" fontId="0" fillId="0" borderId="0" xfId="0"/>
    <xf numFmtId="0" fontId="1" fillId="0" borderId="0" xfId="0" applyFont="1"/>
    <xf numFmtId="0" fontId="1" fillId="4" borderId="0" xfId="0" applyFont="1" applyFill="1"/>
    <xf numFmtId="0" fontId="1" fillId="4" borderId="0" xfId="0" applyFont="1" applyFill="1" applyAlignment="1"/>
    <xf numFmtId="0" fontId="1" fillId="4" borderId="1" xfId="0" applyFont="1" applyFill="1" applyBorder="1"/>
    <xf numFmtId="0" fontId="1" fillId="4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13" xfId="0" applyFont="1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0" borderId="12" xfId="0" applyFont="1" applyBorder="1"/>
    <xf numFmtId="14" fontId="1" fillId="0" borderId="17" xfId="0" applyNumberFormat="1" applyFont="1" applyBorder="1" applyAlignment="1">
      <alignment horizontal="center"/>
    </xf>
    <xf numFmtId="0" fontId="7" fillId="9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4" fontId="1" fillId="3" borderId="17" xfId="0" applyNumberFormat="1" applyFont="1" applyFill="1" applyBorder="1" applyAlignment="1">
      <alignment horizontal="center"/>
    </xf>
    <xf numFmtId="0" fontId="1" fillId="3" borderId="12" xfId="0" applyFont="1" applyFill="1" applyBorder="1"/>
    <xf numFmtId="0" fontId="1" fillId="3" borderId="1" xfId="0" applyFont="1" applyFill="1" applyBorder="1"/>
    <xf numFmtId="0" fontId="1" fillId="3" borderId="1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4" fontId="1" fillId="3" borderId="26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17" fontId="0" fillId="0" borderId="1" xfId="0" applyNumberFormat="1" applyFill="1" applyBorder="1"/>
    <xf numFmtId="0" fontId="0" fillId="13" borderId="1" xfId="0" applyFill="1" applyBorder="1"/>
    <xf numFmtId="0" fontId="0" fillId="12" borderId="0" xfId="0" applyFill="1"/>
    <xf numFmtId="0" fontId="0" fillId="11" borderId="0" xfId="0" applyFill="1"/>
    <xf numFmtId="0" fontId="0" fillId="11" borderId="1" xfId="0" applyFill="1" applyBorder="1"/>
    <xf numFmtId="0" fontId="11" fillId="0" borderId="1" xfId="0" applyFont="1" applyFill="1" applyBorder="1"/>
    <xf numFmtId="0" fontId="12" fillId="11" borderId="1" xfId="0" applyFont="1" applyFill="1" applyBorder="1"/>
    <xf numFmtId="0" fontId="11" fillId="7" borderId="1" xfId="0" applyFont="1" applyFill="1" applyBorder="1"/>
    <xf numFmtId="0" fontId="11" fillId="11" borderId="1" xfId="0" applyFont="1" applyFill="1" applyBorder="1"/>
    <xf numFmtId="0" fontId="0" fillId="0" borderId="1" xfId="0" applyFill="1" applyBorder="1" applyAlignment="1"/>
    <xf numFmtId="14" fontId="1" fillId="0" borderId="17" xfId="0" applyNumberFormat="1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1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/>
    <xf numFmtId="0" fontId="1" fillId="0" borderId="15" xfId="0" applyFont="1" applyFill="1" applyBorder="1"/>
    <xf numFmtId="0" fontId="1" fillId="0" borderId="16" xfId="0" applyFont="1" applyFill="1" applyBorder="1" applyAlignment="1">
      <alignment horizontal="center"/>
    </xf>
    <xf numFmtId="14" fontId="1" fillId="0" borderId="18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0" borderId="4" xfId="0" applyFont="1" applyFill="1" applyBorder="1"/>
    <xf numFmtId="0" fontId="1" fillId="0" borderId="19" xfId="0" applyFont="1" applyFill="1" applyBorder="1"/>
    <xf numFmtId="0" fontId="1" fillId="0" borderId="14" xfId="0" applyFont="1" applyFill="1" applyBorder="1"/>
    <xf numFmtId="0" fontId="1" fillId="0" borderId="22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0" fillId="17" borderId="0" xfId="0" applyFill="1"/>
    <xf numFmtId="14" fontId="0" fillId="17" borderId="0" xfId="0" applyNumberFormat="1" applyFill="1"/>
    <xf numFmtId="9" fontId="0" fillId="17" borderId="0" xfId="1" applyFont="1" applyFill="1"/>
    <xf numFmtId="1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0" fontId="14" fillId="10" borderId="0" xfId="2" applyFill="1" applyAlignment="1">
      <alignment horizontal="center" vertical="center"/>
    </xf>
    <xf numFmtId="0" fontId="14" fillId="10" borderId="0" xfId="2" applyFill="1" applyAlignment="1">
      <alignment horizontal="center" vertical="center" wrapText="1"/>
    </xf>
    <xf numFmtId="0" fontId="14" fillId="10" borderId="0" xfId="2" applyFill="1" applyAlignment="1">
      <alignment horizontal="center" wrapText="1"/>
    </xf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0" fillId="15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13" fillId="5" borderId="23" xfId="0" applyFont="1" applyFill="1" applyBorder="1" applyAlignment="1">
      <alignment horizontal="center" wrapText="1"/>
    </xf>
    <xf numFmtId="0" fontId="13" fillId="5" borderId="34" xfId="0" applyFont="1" applyFill="1" applyBorder="1" applyAlignment="1">
      <alignment horizontal="center" wrapText="1"/>
    </xf>
    <xf numFmtId="0" fontId="9" fillId="5" borderId="23" xfId="0" applyFont="1" applyFill="1" applyBorder="1" applyAlignment="1">
      <alignment horizontal="center" wrapText="1"/>
    </xf>
    <xf numFmtId="0" fontId="9" fillId="5" borderId="33" xfId="0" applyFont="1" applyFill="1" applyBorder="1" applyAlignment="1">
      <alignment horizontal="center" wrapText="1"/>
    </xf>
    <xf numFmtId="0" fontId="9" fillId="5" borderId="34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4" borderId="2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/>
    </xf>
    <xf numFmtId="0" fontId="1" fillId="7" borderId="38" xfId="0" applyFont="1" applyFill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4" borderId="29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 wrapText="1"/>
    </xf>
    <xf numFmtId="0" fontId="9" fillId="16" borderId="0" xfId="0" applyFont="1" applyFill="1" applyAlignment="1">
      <alignment horizontal="center"/>
    </xf>
  </cellXfs>
  <cellStyles count="3">
    <cellStyle name="Köprü" xfId="2" builtinId="8"/>
    <cellStyle name="Normal" xfId="0" builtinId="0"/>
    <cellStyle name="Yüzde" xfId="1" builtinId="5"/>
  </cellStyles>
  <dxfs count="0"/>
  <tableStyles count="0" defaultTableStyle="TableStyleMedium2" defaultPivotStyle="PivotStyleLight16"/>
  <colors>
    <mruColors>
      <color rgb="FF99FF99"/>
      <color rgb="FF66CCFF"/>
      <color rgb="FF33CC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DENEME SINAVI TAKİP ÇİZELGESİ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'DENEME SINAVI GRAFİKLERİ'!$R$2</c:f>
              <c:strCache>
                <c:ptCount val="1"/>
                <c:pt idx="0">
                  <c:v>TÜRKÇE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'DENEME SINAVI GRAFİKLERİ'!$Q$3:$Q$12</c:f>
              <c:strCache>
                <c:ptCount val="10"/>
                <c:pt idx="0">
                  <c:v>1. DENEME</c:v>
                </c:pt>
                <c:pt idx="1">
                  <c:v>2. DENEME</c:v>
                </c:pt>
                <c:pt idx="2">
                  <c:v>3. DENEME</c:v>
                </c:pt>
                <c:pt idx="3">
                  <c:v>4. DENEME</c:v>
                </c:pt>
                <c:pt idx="4">
                  <c:v>5. DENEME</c:v>
                </c:pt>
                <c:pt idx="5">
                  <c:v>6. DENEME</c:v>
                </c:pt>
                <c:pt idx="6">
                  <c:v>7. DENEME</c:v>
                </c:pt>
                <c:pt idx="7">
                  <c:v>8. DENEME</c:v>
                </c:pt>
                <c:pt idx="8">
                  <c:v>9. DENEME</c:v>
                </c:pt>
                <c:pt idx="9">
                  <c:v>10. DENEME</c:v>
                </c:pt>
              </c:strCache>
            </c:strRef>
          </c:cat>
          <c:val>
            <c:numRef>
              <c:f>'DENEME SINAVI GRAFİKLERİ'!$R$3:$R$12</c:f>
              <c:numCache>
                <c:formatCode>General</c:formatCode>
                <c:ptCount val="10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'DENEME SINAVI GRAFİKLERİ'!$S$2</c:f>
              <c:strCache>
                <c:ptCount val="1"/>
                <c:pt idx="0">
                  <c:v>MATEMATİK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'DENEME SINAVI GRAFİKLERİ'!$Q$3:$Q$12</c:f>
              <c:strCache>
                <c:ptCount val="10"/>
                <c:pt idx="0">
                  <c:v>1. DENEME</c:v>
                </c:pt>
                <c:pt idx="1">
                  <c:v>2. DENEME</c:v>
                </c:pt>
                <c:pt idx="2">
                  <c:v>3. DENEME</c:v>
                </c:pt>
                <c:pt idx="3">
                  <c:v>4. DENEME</c:v>
                </c:pt>
                <c:pt idx="4">
                  <c:v>5. DENEME</c:v>
                </c:pt>
                <c:pt idx="5">
                  <c:v>6. DENEME</c:v>
                </c:pt>
                <c:pt idx="6">
                  <c:v>7. DENEME</c:v>
                </c:pt>
                <c:pt idx="7">
                  <c:v>8. DENEME</c:v>
                </c:pt>
                <c:pt idx="8">
                  <c:v>9. DENEME</c:v>
                </c:pt>
                <c:pt idx="9">
                  <c:v>10. DENEME</c:v>
                </c:pt>
              </c:strCache>
            </c:strRef>
          </c:cat>
          <c:val>
            <c:numRef>
              <c:f>'DENEME SINAVI GRAFİKLERİ'!$S$3:$S$12</c:f>
              <c:numCache>
                <c:formatCode>General</c:formatCode>
                <c:ptCount val="10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'DENEME SINAVI GRAFİKLERİ'!$T$2</c:f>
              <c:strCache>
                <c:ptCount val="1"/>
                <c:pt idx="0">
                  <c:v>FEN BİLİMLERİ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'DENEME SINAVI GRAFİKLERİ'!$Q$3:$Q$12</c:f>
              <c:strCache>
                <c:ptCount val="10"/>
                <c:pt idx="0">
                  <c:v>1. DENEME</c:v>
                </c:pt>
                <c:pt idx="1">
                  <c:v>2. DENEME</c:v>
                </c:pt>
                <c:pt idx="2">
                  <c:v>3. DENEME</c:v>
                </c:pt>
                <c:pt idx="3">
                  <c:v>4. DENEME</c:v>
                </c:pt>
                <c:pt idx="4">
                  <c:v>5. DENEME</c:v>
                </c:pt>
                <c:pt idx="5">
                  <c:v>6. DENEME</c:v>
                </c:pt>
                <c:pt idx="6">
                  <c:v>7. DENEME</c:v>
                </c:pt>
                <c:pt idx="7">
                  <c:v>8. DENEME</c:v>
                </c:pt>
                <c:pt idx="8">
                  <c:v>9. DENEME</c:v>
                </c:pt>
                <c:pt idx="9">
                  <c:v>10. DENEME</c:v>
                </c:pt>
              </c:strCache>
            </c:strRef>
          </c:cat>
          <c:val>
            <c:numRef>
              <c:f>'DENEME SINAVI GRAFİKLERİ'!$T$3:$T$12</c:f>
              <c:numCache>
                <c:formatCode>General</c:formatCode>
                <c:ptCount val="10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'DENEME SINAVI GRAFİKLERİ'!$U$2</c:f>
              <c:strCache>
                <c:ptCount val="1"/>
                <c:pt idx="0">
                  <c:v>T.C. İNKILAP TARİHİ VE ATATÜRKÇÜLÜK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'DENEME SINAVI GRAFİKLERİ'!$Q$3:$Q$12</c:f>
              <c:strCache>
                <c:ptCount val="10"/>
                <c:pt idx="0">
                  <c:v>1. DENEME</c:v>
                </c:pt>
                <c:pt idx="1">
                  <c:v>2. DENEME</c:v>
                </c:pt>
                <c:pt idx="2">
                  <c:v>3. DENEME</c:v>
                </c:pt>
                <c:pt idx="3">
                  <c:v>4. DENEME</c:v>
                </c:pt>
                <c:pt idx="4">
                  <c:v>5. DENEME</c:v>
                </c:pt>
                <c:pt idx="5">
                  <c:v>6. DENEME</c:v>
                </c:pt>
                <c:pt idx="6">
                  <c:v>7. DENEME</c:v>
                </c:pt>
                <c:pt idx="7">
                  <c:v>8. DENEME</c:v>
                </c:pt>
                <c:pt idx="8">
                  <c:v>9. DENEME</c:v>
                </c:pt>
                <c:pt idx="9">
                  <c:v>10. DENEME</c:v>
                </c:pt>
              </c:strCache>
            </c:strRef>
          </c:cat>
          <c:val>
            <c:numRef>
              <c:f>'DENEME SINAVI GRAFİKLERİ'!$U$3:$U$12</c:f>
              <c:numCache>
                <c:formatCode>General</c:formatCode>
                <c:ptCount val="10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'DENEME SINAVI GRAFİKLERİ'!$V$2</c:f>
              <c:strCache>
                <c:ptCount val="1"/>
                <c:pt idx="0">
                  <c:v>DİN KÜLTÜRÜ VE AHLAK BİLGİSİ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'DENEME SINAVI GRAFİKLERİ'!$Q$3:$Q$12</c:f>
              <c:strCache>
                <c:ptCount val="10"/>
                <c:pt idx="0">
                  <c:v>1. DENEME</c:v>
                </c:pt>
                <c:pt idx="1">
                  <c:v>2. DENEME</c:v>
                </c:pt>
                <c:pt idx="2">
                  <c:v>3. DENEME</c:v>
                </c:pt>
                <c:pt idx="3">
                  <c:v>4. DENEME</c:v>
                </c:pt>
                <c:pt idx="4">
                  <c:v>5. DENEME</c:v>
                </c:pt>
                <c:pt idx="5">
                  <c:v>6. DENEME</c:v>
                </c:pt>
                <c:pt idx="6">
                  <c:v>7. DENEME</c:v>
                </c:pt>
                <c:pt idx="7">
                  <c:v>8. DENEME</c:v>
                </c:pt>
                <c:pt idx="8">
                  <c:v>9. DENEME</c:v>
                </c:pt>
                <c:pt idx="9">
                  <c:v>10. DENEME</c:v>
                </c:pt>
              </c:strCache>
            </c:strRef>
          </c:cat>
          <c:val>
            <c:numRef>
              <c:f>'DENEME SINAVI GRAFİKLERİ'!$V$3:$V$12</c:f>
              <c:numCache>
                <c:formatCode>General</c:formatCode>
                <c:ptCount val="10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5"/>
          <c:order val="5"/>
          <c:tx>
            <c:strRef>
              <c:f>'DENEME SINAVI GRAFİKLERİ'!$W$2</c:f>
              <c:strCache>
                <c:ptCount val="1"/>
                <c:pt idx="0">
                  <c:v>İNGİLİZCE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'DENEME SINAVI GRAFİKLERİ'!$Q$3:$Q$12</c:f>
              <c:strCache>
                <c:ptCount val="10"/>
                <c:pt idx="0">
                  <c:v>1. DENEME</c:v>
                </c:pt>
                <c:pt idx="1">
                  <c:v>2. DENEME</c:v>
                </c:pt>
                <c:pt idx="2">
                  <c:v>3. DENEME</c:v>
                </c:pt>
                <c:pt idx="3">
                  <c:v>4. DENEME</c:v>
                </c:pt>
                <c:pt idx="4">
                  <c:v>5. DENEME</c:v>
                </c:pt>
                <c:pt idx="5">
                  <c:v>6. DENEME</c:v>
                </c:pt>
                <c:pt idx="6">
                  <c:v>7. DENEME</c:v>
                </c:pt>
                <c:pt idx="7">
                  <c:v>8. DENEME</c:v>
                </c:pt>
                <c:pt idx="8">
                  <c:v>9. DENEME</c:v>
                </c:pt>
                <c:pt idx="9">
                  <c:v>10. DENEME</c:v>
                </c:pt>
              </c:strCache>
            </c:strRef>
          </c:cat>
          <c:val>
            <c:numRef>
              <c:f>'DENEME SINAVI GRAFİKLERİ'!$W$3:$W$12</c:f>
              <c:numCache>
                <c:formatCode>General</c:formatCode>
                <c:ptCount val="10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346512472"/>
        <c:axId val="346511296"/>
      </c:barChart>
      <c:catAx>
        <c:axId val="346512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46511296"/>
        <c:crosses val="autoZero"/>
        <c:auto val="1"/>
        <c:lblAlgn val="ctr"/>
        <c:lblOffset val="100"/>
        <c:noMultiLvlLbl val="0"/>
      </c:catAx>
      <c:valAx>
        <c:axId val="346511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465124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'DENEME SINAVI GRAFİKLERİ'!$Q$15</c:f>
              <c:strCache>
                <c:ptCount val="1"/>
                <c:pt idx="0">
                  <c:v>TÜRKÇE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'DENEME SINAVI GRAFİKLERİ'!$R$14:$AA$14</c:f>
              <c:strCache>
                <c:ptCount val="10"/>
                <c:pt idx="0">
                  <c:v>1. DENEME</c:v>
                </c:pt>
                <c:pt idx="1">
                  <c:v>2. DENEME</c:v>
                </c:pt>
                <c:pt idx="2">
                  <c:v>3. DENEME</c:v>
                </c:pt>
                <c:pt idx="3">
                  <c:v>4. DENEME</c:v>
                </c:pt>
                <c:pt idx="4">
                  <c:v>5. DENEME</c:v>
                </c:pt>
                <c:pt idx="5">
                  <c:v>6. DENEME</c:v>
                </c:pt>
                <c:pt idx="6">
                  <c:v>7. DENEME</c:v>
                </c:pt>
                <c:pt idx="7">
                  <c:v>8. DENEME</c:v>
                </c:pt>
                <c:pt idx="8">
                  <c:v>9. DENEME</c:v>
                </c:pt>
                <c:pt idx="9">
                  <c:v>10. DENEME</c:v>
                </c:pt>
              </c:strCache>
            </c:strRef>
          </c:cat>
          <c:val>
            <c:numRef>
              <c:f>'DENEME SINAVI GRAFİKLERİ'!$R$15:$AA$15</c:f>
              <c:numCache>
                <c:formatCode>General</c:formatCode>
                <c:ptCount val="10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346510120"/>
        <c:axId val="346510512"/>
      </c:barChart>
      <c:catAx>
        <c:axId val="346510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46510512"/>
        <c:crosses val="autoZero"/>
        <c:auto val="1"/>
        <c:lblAlgn val="ctr"/>
        <c:lblOffset val="100"/>
        <c:noMultiLvlLbl val="0"/>
      </c:catAx>
      <c:valAx>
        <c:axId val="346510512"/>
        <c:scaling>
          <c:orientation val="minMax"/>
          <c:max val="2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46510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'DENEME SINAVI GRAFİKLERİ'!$Q$16</c:f>
              <c:strCache>
                <c:ptCount val="1"/>
                <c:pt idx="0">
                  <c:v>MATEMATİK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'DENEME SINAVI GRAFİKLERİ'!$R$14:$AA$14</c:f>
              <c:strCache>
                <c:ptCount val="10"/>
                <c:pt idx="0">
                  <c:v>1. DENEME</c:v>
                </c:pt>
                <c:pt idx="1">
                  <c:v>2. DENEME</c:v>
                </c:pt>
                <c:pt idx="2">
                  <c:v>3. DENEME</c:v>
                </c:pt>
                <c:pt idx="3">
                  <c:v>4. DENEME</c:v>
                </c:pt>
                <c:pt idx="4">
                  <c:v>5. DENEME</c:v>
                </c:pt>
                <c:pt idx="5">
                  <c:v>6. DENEME</c:v>
                </c:pt>
                <c:pt idx="6">
                  <c:v>7. DENEME</c:v>
                </c:pt>
                <c:pt idx="7">
                  <c:v>8. DENEME</c:v>
                </c:pt>
                <c:pt idx="8">
                  <c:v>9. DENEME</c:v>
                </c:pt>
                <c:pt idx="9">
                  <c:v>10. DENEME</c:v>
                </c:pt>
              </c:strCache>
            </c:strRef>
          </c:cat>
          <c:val>
            <c:numRef>
              <c:f>'DENEME SINAVI GRAFİKLERİ'!$R$16:$AA$16</c:f>
              <c:numCache>
                <c:formatCode>General</c:formatCode>
                <c:ptCount val="10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346509336"/>
        <c:axId val="346511688"/>
      </c:barChart>
      <c:catAx>
        <c:axId val="34650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46511688"/>
        <c:crosses val="autoZero"/>
        <c:auto val="1"/>
        <c:lblAlgn val="ctr"/>
        <c:lblOffset val="100"/>
        <c:noMultiLvlLbl val="0"/>
      </c:catAx>
      <c:valAx>
        <c:axId val="346511688"/>
        <c:scaling>
          <c:orientation val="minMax"/>
          <c:max val="2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46509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'DENEME SINAVI GRAFİKLERİ'!$Q$17</c:f>
              <c:strCache>
                <c:ptCount val="1"/>
                <c:pt idx="0">
                  <c:v>FEN BİLİMLERİ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'DENEME SINAVI GRAFİKLERİ'!$R$14:$AA$14</c:f>
              <c:strCache>
                <c:ptCount val="10"/>
                <c:pt idx="0">
                  <c:v>1. DENEME</c:v>
                </c:pt>
                <c:pt idx="1">
                  <c:v>2. DENEME</c:v>
                </c:pt>
                <c:pt idx="2">
                  <c:v>3. DENEME</c:v>
                </c:pt>
                <c:pt idx="3">
                  <c:v>4. DENEME</c:v>
                </c:pt>
                <c:pt idx="4">
                  <c:v>5. DENEME</c:v>
                </c:pt>
                <c:pt idx="5">
                  <c:v>6. DENEME</c:v>
                </c:pt>
                <c:pt idx="6">
                  <c:v>7. DENEME</c:v>
                </c:pt>
                <c:pt idx="7">
                  <c:v>8. DENEME</c:v>
                </c:pt>
                <c:pt idx="8">
                  <c:v>9. DENEME</c:v>
                </c:pt>
                <c:pt idx="9">
                  <c:v>10. DENEME</c:v>
                </c:pt>
              </c:strCache>
            </c:strRef>
          </c:cat>
          <c:val>
            <c:numRef>
              <c:f>'DENEME SINAVI GRAFİKLERİ'!$R$17:$AA$17</c:f>
              <c:numCache>
                <c:formatCode>General</c:formatCode>
                <c:ptCount val="10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346739464"/>
        <c:axId val="346733976"/>
      </c:barChart>
      <c:catAx>
        <c:axId val="346739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46733976"/>
        <c:crosses val="autoZero"/>
        <c:auto val="1"/>
        <c:lblAlgn val="ctr"/>
        <c:lblOffset val="100"/>
        <c:noMultiLvlLbl val="0"/>
      </c:catAx>
      <c:valAx>
        <c:axId val="346733976"/>
        <c:scaling>
          <c:orientation val="minMax"/>
          <c:max val="2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46739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/>
              <a:t>T.C. İNKILAP TARİHİ VE ATATÜRKÇÜLÜK</a:t>
            </a:r>
          </a:p>
        </c:rich>
      </c:tx>
      <c:layout>
        <c:manualLayout>
          <c:xMode val="edge"/>
          <c:yMode val="edge"/>
          <c:x val="0.19503672606034811"/>
          <c:y val="4.1237113402061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'DENEME SINAVI GRAFİKLERİ'!$Q$18</c:f>
              <c:strCache>
                <c:ptCount val="1"/>
                <c:pt idx="0">
                  <c:v>T.C. İNKILAP TARİHİ VE ATATÜRKÇÜLÜK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'DENEME SINAVI GRAFİKLERİ'!$R$14:$AA$14</c:f>
              <c:strCache>
                <c:ptCount val="10"/>
                <c:pt idx="0">
                  <c:v>1. DENEME</c:v>
                </c:pt>
                <c:pt idx="1">
                  <c:v>2. DENEME</c:v>
                </c:pt>
                <c:pt idx="2">
                  <c:v>3. DENEME</c:v>
                </c:pt>
                <c:pt idx="3">
                  <c:v>4. DENEME</c:v>
                </c:pt>
                <c:pt idx="4">
                  <c:v>5. DENEME</c:v>
                </c:pt>
                <c:pt idx="5">
                  <c:v>6. DENEME</c:v>
                </c:pt>
                <c:pt idx="6">
                  <c:v>7. DENEME</c:v>
                </c:pt>
                <c:pt idx="7">
                  <c:v>8. DENEME</c:v>
                </c:pt>
                <c:pt idx="8">
                  <c:v>9. DENEME</c:v>
                </c:pt>
                <c:pt idx="9">
                  <c:v>10. DENEME</c:v>
                </c:pt>
              </c:strCache>
            </c:strRef>
          </c:cat>
          <c:val>
            <c:numRef>
              <c:f>'DENEME SINAVI GRAFİKLERİ'!$R$18:$AA$18</c:f>
              <c:numCache>
                <c:formatCode>General</c:formatCode>
                <c:ptCount val="10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346734760"/>
        <c:axId val="346733584"/>
      </c:barChart>
      <c:catAx>
        <c:axId val="346734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46733584"/>
        <c:crosses val="autoZero"/>
        <c:auto val="1"/>
        <c:lblAlgn val="ctr"/>
        <c:lblOffset val="100"/>
        <c:noMultiLvlLbl val="0"/>
      </c:catAx>
      <c:valAx>
        <c:axId val="346733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46734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'DENEME SINAVI GRAFİKLERİ'!$Q$19</c:f>
              <c:strCache>
                <c:ptCount val="1"/>
                <c:pt idx="0">
                  <c:v>DİN KÜLTÜRÜ VE AHLAK BİLGİSİ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'DENEME SINAVI GRAFİKLERİ'!$R$14:$AA$14</c:f>
              <c:strCache>
                <c:ptCount val="10"/>
                <c:pt idx="0">
                  <c:v>1. DENEME</c:v>
                </c:pt>
                <c:pt idx="1">
                  <c:v>2. DENEME</c:v>
                </c:pt>
                <c:pt idx="2">
                  <c:v>3. DENEME</c:v>
                </c:pt>
                <c:pt idx="3">
                  <c:v>4. DENEME</c:v>
                </c:pt>
                <c:pt idx="4">
                  <c:v>5. DENEME</c:v>
                </c:pt>
                <c:pt idx="5">
                  <c:v>6. DENEME</c:v>
                </c:pt>
                <c:pt idx="6">
                  <c:v>7. DENEME</c:v>
                </c:pt>
                <c:pt idx="7">
                  <c:v>8. DENEME</c:v>
                </c:pt>
                <c:pt idx="8">
                  <c:v>9. DENEME</c:v>
                </c:pt>
                <c:pt idx="9">
                  <c:v>10. DENEME</c:v>
                </c:pt>
              </c:strCache>
            </c:strRef>
          </c:cat>
          <c:val>
            <c:numRef>
              <c:f>'DENEME SINAVI GRAFİKLERİ'!$R$19:$AA$19</c:f>
              <c:numCache>
                <c:formatCode>General</c:formatCode>
                <c:ptCount val="10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346732408"/>
        <c:axId val="346735152"/>
      </c:barChart>
      <c:catAx>
        <c:axId val="346732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46735152"/>
        <c:crosses val="autoZero"/>
        <c:auto val="1"/>
        <c:lblAlgn val="ctr"/>
        <c:lblOffset val="100"/>
        <c:noMultiLvlLbl val="0"/>
      </c:catAx>
      <c:valAx>
        <c:axId val="346735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46732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'DENEME SINAVI GRAFİKLERİ'!$Q$20</c:f>
              <c:strCache>
                <c:ptCount val="1"/>
                <c:pt idx="0">
                  <c:v>İNGİLİZCE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'DENEME SINAVI GRAFİKLERİ'!$R$14:$AA$14</c:f>
              <c:strCache>
                <c:ptCount val="10"/>
                <c:pt idx="0">
                  <c:v>1. DENEME</c:v>
                </c:pt>
                <c:pt idx="1">
                  <c:v>2. DENEME</c:v>
                </c:pt>
                <c:pt idx="2">
                  <c:v>3. DENEME</c:v>
                </c:pt>
                <c:pt idx="3">
                  <c:v>4. DENEME</c:v>
                </c:pt>
                <c:pt idx="4">
                  <c:v>5. DENEME</c:v>
                </c:pt>
                <c:pt idx="5">
                  <c:v>6. DENEME</c:v>
                </c:pt>
                <c:pt idx="6">
                  <c:v>7. DENEME</c:v>
                </c:pt>
                <c:pt idx="7">
                  <c:v>8. DENEME</c:v>
                </c:pt>
                <c:pt idx="8">
                  <c:v>9. DENEME</c:v>
                </c:pt>
                <c:pt idx="9">
                  <c:v>10. DENEME</c:v>
                </c:pt>
              </c:strCache>
            </c:strRef>
          </c:cat>
          <c:val>
            <c:numRef>
              <c:f>'DENEME SINAVI GRAFİKLERİ'!$R$20:$AA$20</c:f>
              <c:numCache>
                <c:formatCode>General</c:formatCode>
                <c:ptCount val="10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46736720"/>
        <c:axId val="346737112"/>
      </c:barChart>
      <c:catAx>
        <c:axId val="34673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46737112"/>
        <c:crosses val="autoZero"/>
        <c:auto val="1"/>
        <c:lblAlgn val="ctr"/>
        <c:lblOffset val="100"/>
        <c:noMultiLvlLbl val="0"/>
      </c:catAx>
      <c:valAx>
        <c:axId val="346737112"/>
        <c:scaling>
          <c:orientation val="minMax"/>
          <c:max val="10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46736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'DENEME SINAVI GRAFİKLERİ'!$Q$22</c:f>
              <c:strCache>
                <c:ptCount val="1"/>
                <c:pt idx="0">
                  <c:v>Toplam Net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'DENEME SINAVI GRAFİKLERİ'!$R$14:$AA$14</c:f>
              <c:strCache>
                <c:ptCount val="10"/>
                <c:pt idx="0">
                  <c:v>1. DENEME</c:v>
                </c:pt>
                <c:pt idx="1">
                  <c:v>2. DENEME</c:v>
                </c:pt>
                <c:pt idx="2">
                  <c:v>3. DENEME</c:v>
                </c:pt>
                <c:pt idx="3">
                  <c:v>4. DENEME</c:v>
                </c:pt>
                <c:pt idx="4">
                  <c:v>5. DENEME</c:v>
                </c:pt>
                <c:pt idx="5">
                  <c:v>6. DENEME</c:v>
                </c:pt>
                <c:pt idx="6">
                  <c:v>7. DENEME</c:v>
                </c:pt>
                <c:pt idx="7">
                  <c:v>8. DENEME</c:v>
                </c:pt>
                <c:pt idx="8">
                  <c:v>9. DENEME</c:v>
                </c:pt>
                <c:pt idx="9">
                  <c:v>10. DENEME</c:v>
                </c:pt>
              </c:strCache>
            </c:strRef>
          </c:cat>
          <c:val>
            <c:numRef>
              <c:f>'DENEME SINAVI GRAFİKLERİ'!$R$22:$AA$22</c:f>
              <c:numCache>
                <c:formatCode>General</c:formatCode>
                <c:ptCount val="10"/>
                <c:pt idx="0">
                  <c:v>90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346737504"/>
        <c:axId val="346736328"/>
      </c:barChart>
      <c:catAx>
        <c:axId val="34673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46736328"/>
        <c:crosses val="autoZero"/>
        <c:auto val="1"/>
        <c:lblAlgn val="ctr"/>
        <c:lblOffset val="100"/>
        <c:noMultiLvlLbl val="0"/>
      </c:catAx>
      <c:valAx>
        <c:axId val="346736328"/>
        <c:scaling>
          <c:orientation val="minMax"/>
          <c:max val="9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4673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'DENEME SINAVI GRAFİKLERİ'!$Q$23</c:f>
              <c:strCache>
                <c:ptCount val="1"/>
                <c:pt idx="0">
                  <c:v>Sınav Başarısı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'DENEME SINAVI GRAFİKLERİ'!$R$14:$AA$14</c:f>
              <c:strCache>
                <c:ptCount val="10"/>
                <c:pt idx="0">
                  <c:v>1. DENEME</c:v>
                </c:pt>
                <c:pt idx="1">
                  <c:v>2. DENEME</c:v>
                </c:pt>
                <c:pt idx="2">
                  <c:v>3. DENEME</c:v>
                </c:pt>
                <c:pt idx="3">
                  <c:v>4. DENEME</c:v>
                </c:pt>
                <c:pt idx="4">
                  <c:v>5. DENEME</c:v>
                </c:pt>
                <c:pt idx="5">
                  <c:v>6. DENEME</c:v>
                </c:pt>
                <c:pt idx="6">
                  <c:v>7. DENEME</c:v>
                </c:pt>
                <c:pt idx="7">
                  <c:v>8. DENEME</c:v>
                </c:pt>
                <c:pt idx="8">
                  <c:v>9. DENEME</c:v>
                </c:pt>
                <c:pt idx="9">
                  <c:v>10. DENEME</c:v>
                </c:pt>
              </c:strCache>
            </c:strRef>
          </c:cat>
          <c:val>
            <c:numRef>
              <c:f>'DENEME SINAVI GRAFİKLERİ'!$R$23:$AA$23</c:f>
              <c:numCache>
                <c:formatCode>0%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346739856"/>
        <c:axId val="346737896"/>
      </c:barChart>
      <c:catAx>
        <c:axId val="3467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46737896"/>
        <c:crosses val="autoZero"/>
        <c:auto val="1"/>
        <c:lblAlgn val="ctr"/>
        <c:lblOffset val="100"/>
        <c:noMultiLvlLbl val="0"/>
      </c:catAx>
      <c:valAx>
        <c:axId val="3467378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46739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14</xdr:col>
      <xdr:colOff>523875</xdr:colOff>
      <xdr:row>20</xdr:row>
      <xdr:rowOff>104776</xdr:rowOff>
    </xdr:to>
    <xdr:graphicFrame macro="">
      <xdr:nvGraphicFramePr>
        <xdr:cNvPr id="2" name="Grafi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19049</xdr:colOff>
      <xdr:row>33</xdr:row>
      <xdr:rowOff>190499</xdr:rowOff>
    </xdr:from>
    <xdr:to>
      <xdr:col>6</xdr:col>
      <xdr:colOff>219074</xdr:colOff>
      <xdr:row>43</xdr:row>
      <xdr:rowOff>142874</xdr:rowOff>
    </xdr:to>
    <xdr:graphicFrame macro="">
      <xdr:nvGraphicFramePr>
        <xdr:cNvPr id="4" name="Grafik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</xdr:colOff>
      <xdr:row>34</xdr:row>
      <xdr:rowOff>0</xdr:rowOff>
    </xdr:from>
    <xdr:to>
      <xdr:col>14</xdr:col>
      <xdr:colOff>219075</xdr:colOff>
      <xdr:row>44</xdr:row>
      <xdr:rowOff>9526</xdr:rowOff>
    </xdr:to>
    <xdr:graphicFrame macro="">
      <xdr:nvGraphicFramePr>
        <xdr:cNvPr id="5" name="Grafik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95251</xdr:colOff>
      <xdr:row>45</xdr:row>
      <xdr:rowOff>0</xdr:rowOff>
    </xdr:from>
    <xdr:to>
      <xdr:col>6</xdr:col>
      <xdr:colOff>228601</xdr:colOff>
      <xdr:row>54</xdr:row>
      <xdr:rowOff>133350</xdr:rowOff>
    </xdr:to>
    <xdr:graphicFrame macro="">
      <xdr:nvGraphicFramePr>
        <xdr:cNvPr id="6" name="Grafik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19050</xdr:colOff>
      <xdr:row>45</xdr:row>
      <xdr:rowOff>9525</xdr:rowOff>
    </xdr:from>
    <xdr:to>
      <xdr:col>14</xdr:col>
      <xdr:colOff>238125</xdr:colOff>
      <xdr:row>54</xdr:row>
      <xdr:rowOff>142875</xdr:rowOff>
    </xdr:to>
    <xdr:graphicFrame macro="">
      <xdr:nvGraphicFramePr>
        <xdr:cNvPr id="7" name="Grafik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85726</xdr:colOff>
      <xdr:row>55</xdr:row>
      <xdr:rowOff>104776</xdr:rowOff>
    </xdr:from>
    <xdr:to>
      <xdr:col>6</xdr:col>
      <xdr:colOff>195263</xdr:colOff>
      <xdr:row>64</xdr:row>
      <xdr:rowOff>141640</xdr:rowOff>
    </xdr:to>
    <xdr:graphicFrame macro="">
      <xdr:nvGraphicFramePr>
        <xdr:cNvPr id="8" name="Grafik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14288</xdr:colOff>
      <xdr:row>55</xdr:row>
      <xdr:rowOff>114301</xdr:rowOff>
    </xdr:from>
    <xdr:to>
      <xdr:col>14</xdr:col>
      <xdr:colOff>238125</xdr:colOff>
      <xdr:row>64</xdr:row>
      <xdr:rowOff>180975</xdr:rowOff>
    </xdr:to>
    <xdr:graphicFrame macro="">
      <xdr:nvGraphicFramePr>
        <xdr:cNvPr id="9" name="Grafik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6</xdr:col>
      <xdr:colOff>294436</xdr:colOff>
      <xdr:row>31</xdr:row>
      <xdr:rowOff>180975</xdr:rowOff>
    </xdr:to>
    <xdr:graphicFrame macro="">
      <xdr:nvGraphicFramePr>
        <xdr:cNvPr id="12" name="Grafik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4762</xdr:colOff>
      <xdr:row>21</xdr:row>
      <xdr:rowOff>185738</xdr:rowOff>
    </xdr:from>
    <xdr:to>
      <xdr:col>14</xdr:col>
      <xdr:colOff>504825</xdr:colOff>
      <xdr:row>31</xdr:row>
      <xdr:rowOff>176213</xdr:rowOff>
    </xdr:to>
    <xdr:graphicFrame macro="">
      <xdr:nvGraphicFramePr>
        <xdr:cNvPr id="13" name="Grafik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M16" sqref="M16"/>
    </sheetView>
  </sheetViews>
  <sheetFormatPr defaultRowHeight="14.25" x14ac:dyDescent="0.2"/>
  <cols>
    <col min="1" max="16384" width="9.140625" style="1"/>
  </cols>
  <sheetData>
    <row r="1" spans="1:11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1" x14ac:dyDescent="0.2">
      <c r="A2" s="71" t="s">
        <v>0</v>
      </c>
      <c r="B2" s="72"/>
      <c r="C2" s="72"/>
      <c r="D2" s="72"/>
      <c r="E2" s="72"/>
      <c r="F2" s="72"/>
      <c r="G2" s="72"/>
      <c r="H2" s="72"/>
      <c r="I2" s="72"/>
      <c r="J2" s="2"/>
    </row>
    <row r="3" spans="1:11" x14ac:dyDescent="0.2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2"/>
    </row>
    <row r="4" spans="1:11" x14ac:dyDescent="0.2">
      <c r="A4" s="2"/>
      <c r="B4" s="3"/>
      <c r="C4" s="3"/>
      <c r="D4" s="3"/>
      <c r="E4" s="3"/>
      <c r="F4" s="3"/>
      <c r="G4" s="3"/>
      <c r="H4" s="3"/>
      <c r="I4" s="2"/>
      <c r="J4" s="2"/>
    </row>
    <row r="5" spans="1:11" s="6" customFormat="1" ht="18" customHeight="1" x14ac:dyDescent="0.25">
      <c r="A5" s="73" t="s">
        <v>6</v>
      </c>
      <c r="B5" s="73"/>
      <c r="C5" s="73"/>
      <c r="D5" s="73"/>
      <c r="E5" s="5"/>
      <c r="F5" s="5"/>
      <c r="G5" s="5"/>
      <c r="H5" s="5"/>
      <c r="I5" s="5"/>
      <c r="J5" s="5"/>
    </row>
    <row r="6" spans="1:11" x14ac:dyDescent="0.2">
      <c r="A6" s="4" t="s">
        <v>2</v>
      </c>
      <c r="B6" s="74"/>
      <c r="C6" s="75"/>
      <c r="D6" s="76"/>
      <c r="E6" s="2"/>
      <c r="F6" s="2"/>
      <c r="G6" s="2"/>
      <c r="H6" s="2"/>
      <c r="I6" s="2"/>
      <c r="J6" s="2"/>
    </row>
    <row r="7" spans="1:11" x14ac:dyDescent="0.2">
      <c r="A7" s="4" t="s">
        <v>3</v>
      </c>
      <c r="B7" s="74"/>
      <c r="C7" s="75"/>
      <c r="D7" s="76"/>
      <c r="E7" s="2"/>
      <c r="F7" s="2"/>
      <c r="G7" s="2"/>
      <c r="H7" s="2"/>
      <c r="I7" s="2"/>
      <c r="J7" s="2"/>
    </row>
    <row r="8" spans="1:11" x14ac:dyDescent="0.2">
      <c r="A8" s="4" t="s">
        <v>4</v>
      </c>
      <c r="B8" s="74"/>
      <c r="C8" s="75"/>
      <c r="D8" s="76"/>
      <c r="E8" s="2"/>
      <c r="F8" s="2"/>
      <c r="G8" s="2"/>
      <c r="H8" s="2"/>
      <c r="I8" s="2"/>
      <c r="J8" s="2"/>
    </row>
    <row r="9" spans="1:11" x14ac:dyDescent="0.2">
      <c r="A9" s="4" t="s">
        <v>5</v>
      </c>
      <c r="B9" s="74"/>
      <c r="C9" s="75"/>
      <c r="D9" s="76"/>
      <c r="E9" s="2"/>
      <c r="F9" s="2"/>
      <c r="G9" s="2"/>
      <c r="H9" s="2"/>
      <c r="I9" s="2"/>
      <c r="J9" s="2"/>
      <c r="K9" s="6"/>
    </row>
    <row r="10" spans="1:1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1" x14ac:dyDescent="0.2">
      <c r="A12" s="2"/>
      <c r="B12" s="69" t="s">
        <v>22</v>
      </c>
      <c r="C12" s="69"/>
      <c r="D12" s="2"/>
      <c r="E12" s="67" t="s">
        <v>23</v>
      </c>
      <c r="F12" s="67"/>
      <c r="G12" s="2"/>
      <c r="H12" s="67" t="s">
        <v>24</v>
      </c>
      <c r="I12" s="67"/>
      <c r="J12" s="2"/>
    </row>
    <row r="13" spans="1:11" x14ac:dyDescent="0.2">
      <c r="A13" s="2"/>
      <c r="B13" s="69"/>
      <c r="C13" s="69"/>
      <c r="D13" s="2"/>
      <c r="E13" s="67"/>
      <c r="F13" s="67"/>
      <c r="G13" s="2"/>
      <c r="H13" s="67"/>
      <c r="I13" s="67"/>
      <c r="J13" s="2"/>
    </row>
    <row r="14" spans="1:1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1" x14ac:dyDescent="0.2">
      <c r="A15" s="2"/>
      <c r="B15" s="67" t="s">
        <v>37</v>
      </c>
      <c r="C15" s="67"/>
      <c r="D15" s="2"/>
      <c r="E15" s="67" t="s">
        <v>38</v>
      </c>
      <c r="F15" s="67"/>
      <c r="G15" s="2"/>
      <c r="H15" s="67" t="s">
        <v>39</v>
      </c>
      <c r="I15" s="67"/>
      <c r="J15" s="2"/>
    </row>
    <row r="16" spans="1:11" x14ac:dyDescent="0.2">
      <c r="A16" s="2"/>
      <c r="B16" s="67"/>
      <c r="C16" s="67"/>
      <c r="D16" s="2"/>
      <c r="E16" s="67"/>
      <c r="F16" s="67"/>
      <c r="G16" s="2"/>
      <c r="H16" s="67"/>
      <c r="I16" s="67"/>
      <c r="J16" s="2"/>
    </row>
    <row r="17" spans="1:10" x14ac:dyDescent="0.2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">
      <c r="A18" s="2"/>
      <c r="B18" s="67" t="s">
        <v>40</v>
      </c>
      <c r="C18" s="67"/>
      <c r="D18" s="2"/>
      <c r="E18" s="67" t="s">
        <v>41</v>
      </c>
      <c r="F18" s="67"/>
      <c r="G18" s="2"/>
      <c r="H18" s="68" t="s">
        <v>42</v>
      </c>
      <c r="I18" s="68"/>
      <c r="J18" s="2"/>
    </row>
    <row r="19" spans="1:10" x14ac:dyDescent="0.2">
      <c r="A19" s="2"/>
      <c r="B19" s="67"/>
      <c r="C19" s="67"/>
      <c r="D19" s="2"/>
      <c r="E19" s="67"/>
      <c r="F19" s="67"/>
      <c r="G19" s="2"/>
      <c r="H19" s="68"/>
      <c r="I19" s="68"/>
      <c r="J19" s="2"/>
    </row>
    <row r="20" spans="1:10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</sheetData>
  <mergeCells count="16">
    <mergeCell ref="B12:C13"/>
    <mergeCell ref="E12:F13"/>
    <mergeCell ref="H12:I13"/>
    <mergeCell ref="A3:I3"/>
    <mergeCell ref="A2:I2"/>
    <mergeCell ref="A5:D5"/>
    <mergeCell ref="B9:D9"/>
    <mergeCell ref="B8:D8"/>
    <mergeCell ref="B7:D7"/>
    <mergeCell ref="B6:D6"/>
    <mergeCell ref="B15:C16"/>
    <mergeCell ref="E15:F16"/>
    <mergeCell ref="B18:C19"/>
    <mergeCell ref="E18:F19"/>
    <mergeCell ref="H18:I19"/>
    <mergeCell ref="H15:I16"/>
  </mergeCells>
  <hyperlinks>
    <hyperlink ref="B12:C13" location="'DERS ÇALIŞMA PROGRAMI'!A1" display="DERS ÇALIŞMA PROGRAMI"/>
    <hyperlink ref="E12:F13" location="ARALIK!A1" display="ARALIK"/>
    <hyperlink ref="H12:I13" location="OCAK!A1" display="OCAK"/>
    <hyperlink ref="B15:C16" location="ŞUBAT!A1" display="ŞUBAT"/>
    <hyperlink ref="E15:F16" location="MART!A1" display="MART"/>
    <hyperlink ref="H15:I16" location="NİSAN!A1" display="NİSAN"/>
    <hyperlink ref="B18:C19" location="MAYIS!A1" display="MAYIS"/>
    <hyperlink ref="E18:F19" location="HAZİRAN!A1" display="HAZİRAN"/>
    <hyperlink ref="H18:I19" location="'DENEME SINAVLARI'!A1" display="DENEME SINAVLARI"/>
  </hyperlink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AB23"/>
  <sheetViews>
    <sheetView topLeftCell="I10" zoomScaleNormal="100" workbookViewId="0">
      <selection activeCell="T13" sqref="T13"/>
    </sheetView>
  </sheetViews>
  <sheetFormatPr defaultRowHeight="15" x14ac:dyDescent="0.25"/>
  <cols>
    <col min="17" max="17" width="13.42578125" customWidth="1"/>
  </cols>
  <sheetData>
    <row r="1" spans="17:28" x14ac:dyDescent="0.25">
      <c r="Q1" s="134" t="s">
        <v>107</v>
      </c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</row>
    <row r="2" spans="17:28" x14ac:dyDescent="0.25">
      <c r="Q2" s="58"/>
      <c r="R2" s="58" t="s">
        <v>8</v>
      </c>
      <c r="S2" s="58" t="s">
        <v>9</v>
      </c>
      <c r="T2" s="58" t="s">
        <v>10</v>
      </c>
      <c r="U2" s="58" t="s">
        <v>11</v>
      </c>
      <c r="V2" s="58" t="s">
        <v>12</v>
      </c>
      <c r="W2" s="58" t="s">
        <v>13</v>
      </c>
      <c r="X2" s="58"/>
      <c r="Y2" s="58"/>
      <c r="Z2" s="58"/>
      <c r="AA2" s="58"/>
      <c r="AB2" s="58"/>
    </row>
    <row r="3" spans="17:28" x14ac:dyDescent="0.25">
      <c r="Q3" s="59" t="str">
        <f>'DENEME SINAVLARI'!A9</f>
        <v>1. DENEME</v>
      </c>
      <c r="R3" s="58">
        <f>'DENEME SINAVLARI'!E9</f>
        <v>20</v>
      </c>
      <c r="S3" s="58">
        <f>'DENEME SINAVLARI'!H9</f>
        <v>20</v>
      </c>
      <c r="T3" s="58">
        <f>'DENEME SINAVLARI'!K9</f>
        <v>20</v>
      </c>
      <c r="U3" s="58">
        <f>'DENEME SINAVLARI'!N9</f>
        <v>10</v>
      </c>
      <c r="V3" s="58">
        <f>'DENEME SINAVLARI'!Q9</f>
        <v>10</v>
      </c>
      <c r="W3" s="58">
        <f>'DENEME SINAVLARI'!T9</f>
        <v>10</v>
      </c>
      <c r="X3" s="58"/>
      <c r="Y3" s="58"/>
      <c r="Z3" s="58"/>
      <c r="AA3" s="58"/>
      <c r="AB3" s="58"/>
    </row>
    <row r="4" spans="17:28" x14ac:dyDescent="0.25">
      <c r="Q4" s="59" t="str">
        <f>'DENEME SINAVLARI'!A10</f>
        <v>2. DENEME</v>
      </c>
      <c r="R4" s="58">
        <f>'DENEME SINAVLARI'!E10</f>
        <v>0</v>
      </c>
      <c r="S4" s="58">
        <f>'DENEME SINAVLARI'!H10</f>
        <v>0</v>
      </c>
      <c r="T4" s="58">
        <f>'DENEME SINAVLARI'!K10</f>
        <v>0</v>
      </c>
      <c r="U4" s="58">
        <f>'DENEME SINAVLARI'!N10</f>
        <v>0</v>
      </c>
      <c r="V4" s="58">
        <f>'DENEME SINAVLARI'!Q10</f>
        <v>0</v>
      </c>
      <c r="W4" s="58">
        <f>'DENEME SINAVLARI'!T10</f>
        <v>0</v>
      </c>
      <c r="X4" s="58"/>
      <c r="Y4" s="58"/>
      <c r="Z4" s="58"/>
      <c r="AA4" s="58"/>
      <c r="AB4" s="58"/>
    </row>
    <row r="5" spans="17:28" x14ac:dyDescent="0.25">
      <c r="Q5" s="59" t="str">
        <f>'DENEME SINAVLARI'!A11</f>
        <v>3. DENEME</v>
      </c>
      <c r="R5" s="58">
        <f>'DENEME SINAVLARI'!E11</f>
        <v>0</v>
      </c>
      <c r="S5" s="58">
        <f>'DENEME SINAVLARI'!H11</f>
        <v>0</v>
      </c>
      <c r="T5" s="58">
        <f>'DENEME SINAVLARI'!K11</f>
        <v>0</v>
      </c>
      <c r="U5" s="58">
        <f>'DENEME SINAVLARI'!N11</f>
        <v>0</v>
      </c>
      <c r="V5" s="58">
        <f>'DENEME SINAVLARI'!Q11</f>
        <v>0</v>
      </c>
      <c r="W5" s="58">
        <f>'DENEME SINAVLARI'!T11</f>
        <v>0</v>
      </c>
      <c r="X5" s="58"/>
      <c r="Y5" s="58"/>
      <c r="Z5" s="58"/>
      <c r="AA5" s="58"/>
      <c r="AB5" s="58"/>
    </row>
    <row r="6" spans="17:28" x14ac:dyDescent="0.25">
      <c r="Q6" s="59" t="str">
        <f>'DENEME SINAVLARI'!A12</f>
        <v>4. DENEME</v>
      </c>
      <c r="R6" s="58">
        <f>'DENEME SINAVLARI'!E12</f>
        <v>0</v>
      </c>
      <c r="S6" s="58">
        <f>'DENEME SINAVLARI'!H12</f>
        <v>0</v>
      </c>
      <c r="T6" s="58">
        <f>'DENEME SINAVLARI'!K12</f>
        <v>0</v>
      </c>
      <c r="U6" s="58">
        <f>'DENEME SINAVLARI'!N12</f>
        <v>0</v>
      </c>
      <c r="V6" s="58">
        <f>'DENEME SINAVLARI'!Q12</f>
        <v>0</v>
      </c>
      <c r="W6" s="58">
        <f>'DENEME SINAVLARI'!T12</f>
        <v>0</v>
      </c>
      <c r="X6" s="58"/>
      <c r="Y6" s="58"/>
      <c r="Z6" s="58"/>
      <c r="AA6" s="58"/>
      <c r="AB6" s="58"/>
    </row>
    <row r="7" spans="17:28" x14ac:dyDescent="0.25">
      <c r="Q7" s="59" t="str">
        <f>'DENEME SINAVLARI'!A13</f>
        <v>5. DENEME</v>
      </c>
      <c r="R7" s="58">
        <f>'DENEME SINAVLARI'!E13</f>
        <v>0</v>
      </c>
      <c r="S7" s="58">
        <f>'DENEME SINAVLARI'!H13</f>
        <v>0</v>
      </c>
      <c r="T7" s="58">
        <f>'DENEME SINAVLARI'!K13</f>
        <v>0</v>
      </c>
      <c r="U7" s="58">
        <f>'DENEME SINAVLARI'!N13</f>
        <v>0</v>
      </c>
      <c r="V7" s="58">
        <f>'DENEME SINAVLARI'!Q13</f>
        <v>0</v>
      </c>
      <c r="W7" s="58">
        <f>'DENEME SINAVLARI'!T13</f>
        <v>0</v>
      </c>
      <c r="X7" s="58"/>
      <c r="Y7" s="58"/>
      <c r="Z7" s="58"/>
      <c r="AA7" s="58"/>
      <c r="AB7" s="58"/>
    </row>
    <row r="8" spans="17:28" x14ac:dyDescent="0.25">
      <c r="Q8" s="59" t="str">
        <f>'DENEME SINAVLARI'!A14</f>
        <v>6. DENEME</v>
      </c>
      <c r="R8" s="58">
        <f>'DENEME SINAVLARI'!E14</f>
        <v>0</v>
      </c>
      <c r="S8" s="58">
        <f>'DENEME SINAVLARI'!H14</f>
        <v>0</v>
      </c>
      <c r="T8" s="58">
        <f>'DENEME SINAVLARI'!K14</f>
        <v>0</v>
      </c>
      <c r="U8" s="58">
        <f>'DENEME SINAVLARI'!N14</f>
        <v>0</v>
      </c>
      <c r="V8" s="58">
        <f>'DENEME SINAVLARI'!Q14</f>
        <v>0</v>
      </c>
      <c r="W8" s="58">
        <f>'DENEME SINAVLARI'!T14</f>
        <v>0</v>
      </c>
      <c r="X8" s="58"/>
      <c r="Y8" s="58"/>
      <c r="Z8" s="58"/>
      <c r="AA8" s="58"/>
      <c r="AB8" s="58"/>
    </row>
    <row r="9" spans="17:28" x14ac:dyDescent="0.25">
      <c r="Q9" s="59" t="str">
        <f>'DENEME SINAVLARI'!A15</f>
        <v>7. DENEME</v>
      </c>
      <c r="R9" s="58">
        <f>'DENEME SINAVLARI'!E15</f>
        <v>0</v>
      </c>
      <c r="S9" s="58">
        <f>'DENEME SINAVLARI'!H15</f>
        <v>0</v>
      </c>
      <c r="T9" s="58">
        <f>'DENEME SINAVLARI'!K15</f>
        <v>0</v>
      </c>
      <c r="U9" s="58">
        <f>'DENEME SINAVLARI'!N15</f>
        <v>0</v>
      </c>
      <c r="V9" s="58">
        <f>'DENEME SINAVLARI'!Q15</f>
        <v>0</v>
      </c>
      <c r="W9" s="58">
        <f>'DENEME SINAVLARI'!T15</f>
        <v>0</v>
      </c>
      <c r="X9" s="58"/>
      <c r="Y9" s="58"/>
      <c r="Z9" s="58"/>
      <c r="AA9" s="58"/>
      <c r="AB9" s="58"/>
    </row>
    <row r="10" spans="17:28" x14ac:dyDescent="0.25">
      <c r="Q10" s="59" t="str">
        <f>'DENEME SINAVLARI'!A16</f>
        <v>8. DENEME</v>
      </c>
      <c r="R10" s="58">
        <f>'DENEME SINAVLARI'!E16</f>
        <v>0</v>
      </c>
      <c r="S10" s="58">
        <f>'DENEME SINAVLARI'!H16</f>
        <v>0</v>
      </c>
      <c r="T10" s="58">
        <f>'DENEME SINAVLARI'!K16</f>
        <v>0</v>
      </c>
      <c r="U10" s="58">
        <f>'DENEME SINAVLARI'!N16</f>
        <v>0</v>
      </c>
      <c r="V10" s="58">
        <f>'DENEME SINAVLARI'!Q16</f>
        <v>0</v>
      </c>
      <c r="W10" s="58">
        <f>'DENEME SINAVLARI'!T16</f>
        <v>0</v>
      </c>
      <c r="X10" s="58"/>
      <c r="Y10" s="58"/>
      <c r="Z10" s="58"/>
      <c r="AA10" s="58"/>
      <c r="AB10" s="58"/>
    </row>
    <row r="11" spans="17:28" x14ac:dyDescent="0.25">
      <c r="Q11" s="59" t="str">
        <f>'DENEME SINAVLARI'!A17</f>
        <v>9. DENEME</v>
      </c>
      <c r="R11" s="58">
        <f>'DENEME SINAVLARI'!E17</f>
        <v>0</v>
      </c>
      <c r="S11" s="58">
        <f>'DENEME SINAVLARI'!H17</f>
        <v>0</v>
      </c>
      <c r="T11" s="58">
        <f>'DENEME SINAVLARI'!K17</f>
        <v>0</v>
      </c>
      <c r="U11" s="58">
        <f>'DENEME SINAVLARI'!N17</f>
        <v>0</v>
      </c>
      <c r="V11" s="58">
        <f>'DENEME SINAVLARI'!Q17</f>
        <v>0</v>
      </c>
      <c r="W11" s="58">
        <f>'DENEME SINAVLARI'!T17</f>
        <v>0</v>
      </c>
      <c r="X11" s="58"/>
      <c r="Y11" s="58"/>
      <c r="Z11" s="58"/>
      <c r="AA11" s="58"/>
      <c r="AB11" s="58"/>
    </row>
    <row r="12" spans="17:28" x14ac:dyDescent="0.25">
      <c r="Q12" s="59" t="str">
        <f>'DENEME SINAVLARI'!A18</f>
        <v>10. DENEME</v>
      </c>
      <c r="R12" s="58">
        <f>'DENEME SINAVLARI'!E18</f>
        <v>0</v>
      </c>
      <c r="S12" s="58">
        <f>'DENEME SINAVLARI'!H18</f>
        <v>0</v>
      </c>
      <c r="T12" s="58">
        <f>'DENEME SINAVLARI'!K18</f>
        <v>0</v>
      </c>
      <c r="U12" s="58">
        <f>'DENEME SINAVLARI'!N18</f>
        <v>0</v>
      </c>
      <c r="V12" s="58">
        <f>'DENEME SINAVLARI'!Q18</f>
        <v>0</v>
      </c>
      <c r="W12" s="58">
        <f>'DENEME SINAVLARI'!T18</f>
        <v>0</v>
      </c>
      <c r="X12" s="58"/>
      <c r="Y12" s="58"/>
      <c r="Z12" s="58"/>
      <c r="AA12" s="58"/>
      <c r="AB12" s="58"/>
    </row>
    <row r="13" spans="17:28" x14ac:dyDescent="0.25"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</row>
    <row r="14" spans="17:28" x14ac:dyDescent="0.25">
      <c r="Q14" s="58"/>
      <c r="R14" s="58" t="s">
        <v>26</v>
      </c>
      <c r="S14" s="58" t="s">
        <v>28</v>
      </c>
      <c r="T14" s="58" t="s">
        <v>29</v>
      </c>
      <c r="U14" s="58" t="s">
        <v>30</v>
      </c>
      <c r="V14" s="58" t="s">
        <v>31</v>
      </c>
      <c r="W14" s="58" t="s">
        <v>32</v>
      </c>
      <c r="X14" s="58" t="s">
        <v>33</v>
      </c>
      <c r="Y14" s="58" t="s">
        <v>34</v>
      </c>
      <c r="Z14" s="58" t="s">
        <v>35</v>
      </c>
      <c r="AA14" s="58" t="s">
        <v>36</v>
      </c>
      <c r="AB14" s="58"/>
    </row>
    <row r="15" spans="17:28" x14ac:dyDescent="0.25">
      <c r="Q15" s="58" t="s">
        <v>8</v>
      </c>
      <c r="R15" s="58">
        <f>R3</f>
        <v>20</v>
      </c>
      <c r="S15" s="58">
        <f>R4</f>
        <v>0</v>
      </c>
      <c r="T15" s="58">
        <f>R5</f>
        <v>0</v>
      </c>
      <c r="U15" s="58">
        <f>R6</f>
        <v>0</v>
      </c>
      <c r="V15" s="58">
        <f>R7</f>
        <v>0</v>
      </c>
      <c r="W15" s="58">
        <f>R8</f>
        <v>0</v>
      </c>
      <c r="X15" s="58">
        <f>R9</f>
        <v>0</v>
      </c>
      <c r="Y15" s="58">
        <f>R10</f>
        <v>0</v>
      </c>
      <c r="Z15" s="58">
        <f>R11</f>
        <v>0</v>
      </c>
      <c r="AA15" s="58">
        <f>R12</f>
        <v>0</v>
      </c>
      <c r="AB15" s="58"/>
    </row>
    <row r="16" spans="17:28" x14ac:dyDescent="0.25">
      <c r="Q16" s="58" t="str">
        <f>S2</f>
        <v>MATEMATİK</v>
      </c>
      <c r="R16" s="58">
        <f>S3</f>
        <v>20</v>
      </c>
      <c r="S16" s="58">
        <f>S4</f>
        <v>0</v>
      </c>
      <c r="T16" s="58">
        <f>S5</f>
        <v>0</v>
      </c>
      <c r="U16" s="58">
        <f>S6</f>
        <v>0</v>
      </c>
      <c r="V16" s="58">
        <f>S7</f>
        <v>0</v>
      </c>
      <c r="W16" s="58">
        <f>S8</f>
        <v>0</v>
      </c>
      <c r="X16" s="58">
        <f>S9</f>
        <v>0</v>
      </c>
      <c r="Y16" s="58">
        <f>S10</f>
        <v>0</v>
      </c>
      <c r="Z16" s="58">
        <f>S11</f>
        <v>0</v>
      </c>
      <c r="AA16" s="58">
        <f>S12</f>
        <v>0</v>
      </c>
      <c r="AB16" s="58"/>
    </row>
    <row r="17" spans="17:28" x14ac:dyDescent="0.25">
      <c r="Q17" s="58" t="str">
        <f>T2</f>
        <v>FEN BİLİMLERİ</v>
      </c>
      <c r="R17" s="58">
        <f>T3</f>
        <v>20</v>
      </c>
      <c r="S17" s="58">
        <f>T4</f>
        <v>0</v>
      </c>
      <c r="T17" s="58">
        <f>T5</f>
        <v>0</v>
      </c>
      <c r="U17" s="58">
        <f>T6</f>
        <v>0</v>
      </c>
      <c r="V17" s="58">
        <f>T7</f>
        <v>0</v>
      </c>
      <c r="W17" s="58">
        <f>T8</f>
        <v>0</v>
      </c>
      <c r="X17" s="58">
        <f>T9</f>
        <v>0</v>
      </c>
      <c r="Y17" s="58">
        <f>T10</f>
        <v>0</v>
      </c>
      <c r="Z17" s="58">
        <f>T11</f>
        <v>0</v>
      </c>
      <c r="AA17" s="58">
        <f>T12</f>
        <v>0</v>
      </c>
      <c r="AB17" s="58"/>
    </row>
    <row r="18" spans="17:28" x14ac:dyDescent="0.25">
      <c r="Q18" s="58" t="str">
        <f>U2</f>
        <v>T.C. İNKILAP TARİHİ VE ATATÜRKÇÜLÜK</v>
      </c>
      <c r="R18" s="58">
        <f>U3</f>
        <v>10</v>
      </c>
      <c r="S18" s="58">
        <f>U4</f>
        <v>0</v>
      </c>
      <c r="T18" s="58">
        <f>U5</f>
        <v>0</v>
      </c>
      <c r="U18" s="58">
        <f>U6</f>
        <v>0</v>
      </c>
      <c r="V18" s="58">
        <f>U7</f>
        <v>0</v>
      </c>
      <c r="W18" s="58">
        <f>U8</f>
        <v>0</v>
      </c>
      <c r="X18" s="58">
        <f>U9</f>
        <v>0</v>
      </c>
      <c r="Y18" s="58">
        <f>U10</f>
        <v>0</v>
      </c>
      <c r="Z18" s="58">
        <f>U11</f>
        <v>0</v>
      </c>
      <c r="AA18" s="58">
        <f>U12</f>
        <v>0</v>
      </c>
      <c r="AB18" s="58"/>
    </row>
    <row r="19" spans="17:28" x14ac:dyDescent="0.25">
      <c r="Q19" s="58" t="str">
        <f>V2</f>
        <v>DİN KÜLTÜRÜ VE AHLAK BİLGİSİ</v>
      </c>
      <c r="R19" s="58">
        <f>V3</f>
        <v>10</v>
      </c>
      <c r="S19" s="58">
        <f>V4</f>
        <v>0</v>
      </c>
      <c r="T19" s="58">
        <f>V5</f>
        <v>0</v>
      </c>
      <c r="U19" s="58">
        <f>V6</f>
        <v>0</v>
      </c>
      <c r="V19" s="58">
        <f>V7</f>
        <v>0</v>
      </c>
      <c r="W19" s="58">
        <f>V8</f>
        <v>0</v>
      </c>
      <c r="X19" s="58">
        <f>V9</f>
        <v>0</v>
      </c>
      <c r="Y19" s="58">
        <f>V10</f>
        <v>0</v>
      </c>
      <c r="Z19" s="58">
        <f>V11</f>
        <v>0</v>
      </c>
      <c r="AA19" s="58">
        <f>V12</f>
        <v>0</v>
      </c>
      <c r="AB19" s="58"/>
    </row>
    <row r="20" spans="17:28" x14ac:dyDescent="0.25">
      <c r="Q20" s="58" t="str">
        <f>W2</f>
        <v>İNGİLİZCE</v>
      </c>
      <c r="R20" s="58">
        <f>W3</f>
        <v>10</v>
      </c>
      <c r="S20" s="58">
        <f>W4</f>
        <v>0</v>
      </c>
      <c r="T20" s="58">
        <f>W6</f>
        <v>0</v>
      </c>
      <c r="U20" s="58">
        <f>W6</f>
        <v>0</v>
      </c>
      <c r="V20" s="58">
        <f>W7</f>
        <v>0</v>
      </c>
      <c r="W20" s="58">
        <f>W8</f>
        <v>0</v>
      </c>
      <c r="X20" s="58">
        <f>W9</f>
        <v>0</v>
      </c>
      <c r="Y20" s="58">
        <f>W10</f>
        <v>0</v>
      </c>
      <c r="Z20" s="58">
        <f>W11</f>
        <v>0</v>
      </c>
      <c r="AA20" s="58">
        <f>W12</f>
        <v>0</v>
      </c>
      <c r="AB20" s="58"/>
    </row>
    <row r="21" spans="17:28" x14ac:dyDescent="0.25"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</row>
    <row r="22" spans="17:28" x14ac:dyDescent="0.25">
      <c r="Q22" s="58" t="s">
        <v>43</v>
      </c>
      <c r="R22" s="58">
        <f>SUM(R15:R20)</f>
        <v>90</v>
      </c>
      <c r="S22" s="58">
        <f t="shared" ref="S22:AA22" si="0">SUM(S15:S20)</f>
        <v>0</v>
      </c>
      <c r="T22" s="58">
        <f t="shared" si="0"/>
        <v>0</v>
      </c>
      <c r="U22" s="58">
        <f t="shared" si="0"/>
        <v>0</v>
      </c>
      <c r="V22" s="58">
        <f t="shared" si="0"/>
        <v>0</v>
      </c>
      <c r="W22" s="58">
        <f t="shared" si="0"/>
        <v>0</v>
      </c>
      <c r="X22" s="58">
        <f t="shared" si="0"/>
        <v>0</v>
      </c>
      <c r="Y22" s="58">
        <f t="shared" si="0"/>
        <v>0</v>
      </c>
      <c r="Z22" s="58">
        <f t="shared" si="0"/>
        <v>0</v>
      </c>
      <c r="AA22" s="58">
        <f t="shared" si="0"/>
        <v>0</v>
      </c>
      <c r="AB22" s="58"/>
    </row>
    <row r="23" spans="17:28" x14ac:dyDescent="0.25">
      <c r="Q23" s="58" t="s">
        <v>44</v>
      </c>
      <c r="R23" s="60">
        <f>R22/90</f>
        <v>1</v>
      </c>
      <c r="S23" s="60">
        <f t="shared" ref="S23:AA23" si="1">S22/90</f>
        <v>0</v>
      </c>
      <c r="T23" s="60">
        <f t="shared" si="1"/>
        <v>0</v>
      </c>
      <c r="U23" s="60">
        <f t="shared" si="1"/>
        <v>0</v>
      </c>
      <c r="V23" s="60">
        <f t="shared" si="1"/>
        <v>0</v>
      </c>
      <c r="W23" s="60">
        <f t="shared" si="1"/>
        <v>0</v>
      </c>
      <c r="X23" s="60">
        <f t="shared" si="1"/>
        <v>0</v>
      </c>
      <c r="Y23" s="60">
        <f t="shared" si="1"/>
        <v>0</v>
      </c>
      <c r="Z23" s="60">
        <f t="shared" si="1"/>
        <v>0</v>
      </c>
      <c r="AA23" s="60">
        <f t="shared" si="1"/>
        <v>0</v>
      </c>
      <c r="AB23" s="58"/>
    </row>
  </sheetData>
  <mergeCells count="1">
    <mergeCell ref="Q1:AB1"/>
  </mergeCells>
  <pageMargins left="0.25" right="0.25" top="0.75" bottom="0.75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6"/>
  <sheetViews>
    <sheetView topLeftCell="A13" workbookViewId="0">
      <selection activeCell="D36" sqref="D36"/>
    </sheetView>
  </sheetViews>
  <sheetFormatPr defaultRowHeight="15" x14ac:dyDescent="0.25"/>
  <cols>
    <col min="1" max="1" width="11.85546875" customWidth="1"/>
    <col min="2" max="3" width="13.42578125" bestFit="1" customWidth="1"/>
    <col min="4" max="4" width="14.42578125" customWidth="1"/>
    <col min="5" max="6" width="13.42578125" bestFit="1" customWidth="1"/>
    <col min="7" max="7" width="11.140625" bestFit="1" customWidth="1"/>
    <col min="8" max="8" width="11.140625" customWidth="1"/>
  </cols>
  <sheetData>
    <row r="2" spans="1:8" x14ac:dyDescent="0.25">
      <c r="F2" s="33"/>
      <c r="G2" s="77" t="s">
        <v>83</v>
      </c>
      <c r="H2" s="77"/>
    </row>
    <row r="3" spans="1:8" x14ac:dyDescent="0.25">
      <c r="F3" s="34"/>
      <c r="G3" s="77" t="s">
        <v>84</v>
      </c>
      <c r="H3" s="77"/>
    </row>
    <row r="5" spans="1:8" x14ac:dyDescent="0.25">
      <c r="A5" s="86" t="s">
        <v>67</v>
      </c>
      <c r="B5" s="86"/>
      <c r="C5" s="86"/>
      <c r="D5" s="86"/>
      <c r="E5" s="86"/>
      <c r="F5" s="86"/>
      <c r="G5" s="86"/>
      <c r="H5" s="86"/>
    </row>
    <row r="6" spans="1:8" x14ac:dyDescent="0.25">
      <c r="A6" s="30" t="s">
        <v>45</v>
      </c>
      <c r="B6" s="30" t="s">
        <v>48</v>
      </c>
      <c r="C6" s="30" t="s">
        <v>49</v>
      </c>
      <c r="D6" s="30" t="s">
        <v>50</v>
      </c>
      <c r="E6" s="30" t="s">
        <v>51</v>
      </c>
      <c r="F6" s="30" t="s">
        <v>52</v>
      </c>
      <c r="G6" s="30" t="s">
        <v>53</v>
      </c>
      <c r="H6" s="30" t="s">
        <v>54</v>
      </c>
    </row>
    <row r="7" spans="1:8" x14ac:dyDescent="0.25">
      <c r="A7" s="30" t="s">
        <v>81</v>
      </c>
      <c r="B7" s="87" t="s">
        <v>82</v>
      </c>
      <c r="C7" s="87"/>
      <c r="D7" s="87"/>
      <c r="E7" s="87"/>
      <c r="F7" s="87"/>
      <c r="G7" s="87"/>
      <c r="H7" s="87"/>
    </row>
    <row r="8" spans="1:8" x14ac:dyDescent="0.25">
      <c r="A8" s="30" t="s">
        <v>46</v>
      </c>
      <c r="B8" s="32" t="s">
        <v>8</v>
      </c>
      <c r="C8" s="30"/>
      <c r="D8" s="37" t="s">
        <v>92</v>
      </c>
      <c r="E8" s="32" t="s">
        <v>72</v>
      </c>
      <c r="F8" s="32" t="s">
        <v>77</v>
      </c>
      <c r="G8" s="30"/>
      <c r="H8" s="83" t="s">
        <v>103</v>
      </c>
    </row>
    <row r="9" spans="1:8" x14ac:dyDescent="0.25">
      <c r="A9" s="30" t="s">
        <v>47</v>
      </c>
      <c r="B9" s="32" t="s">
        <v>8</v>
      </c>
      <c r="C9" s="32" t="s">
        <v>8</v>
      </c>
      <c r="D9" s="37" t="str">
        <f>C14</f>
        <v>Din Kültürü Soru</v>
      </c>
      <c r="E9" s="32" t="s">
        <v>72</v>
      </c>
      <c r="F9" s="32" t="s">
        <v>77</v>
      </c>
      <c r="G9" s="30"/>
      <c r="H9" s="84"/>
    </row>
    <row r="10" spans="1:8" x14ac:dyDescent="0.25">
      <c r="A10" s="31" t="s">
        <v>55</v>
      </c>
      <c r="B10" s="32" t="s">
        <v>9</v>
      </c>
      <c r="C10" s="32" t="s">
        <v>8</v>
      </c>
      <c r="D10" s="30"/>
      <c r="E10" s="32" t="s">
        <v>74</v>
      </c>
      <c r="F10" s="35" t="s">
        <v>96</v>
      </c>
      <c r="G10" s="30"/>
      <c r="H10" s="85"/>
    </row>
    <row r="11" spans="1:8" x14ac:dyDescent="0.25">
      <c r="A11" s="30" t="s">
        <v>56</v>
      </c>
      <c r="B11" s="32" t="s">
        <v>9</v>
      </c>
      <c r="C11" s="32" t="s">
        <v>9</v>
      </c>
      <c r="D11" s="32" t="s">
        <v>8</v>
      </c>
      <c r="E11" s="32" t="s">
        <v>9</v>
      </c>
      <c r="F11" s="30"/>
      <c r="G11" s="30"/>
      <c r="H11" s="30"/>
    </row>
    <row r="12" spans="1:8" x14ac:dyDescent="0.25">
      <c r="A12" s="30" t="s">
        <v>57</v>
      </c>
      <c r="B12" s="32" t="s">
        <v>68</v>
      </c>
      <c r="C12" s="32" t="s">
        <v>70</v>
      </c>
      <c r="D12" s="32" t="s">
        <v>72</v>
      </c>
      <c r="E12" s="32" t="s">
        <v>9</v>
      </c>
      <c r="F12" s="32" t="s">
        <v>78</v>
      </c>
      <c r="G12" s="30"/>
      <c r="H12" s="81" t="s">
        <v>104</v>
      </c>
    </row>
    <row r="13" spans="1:8" x14ac:dyDescent="0.25">
      <c r="A13" s="30" t="s">
        <v>58</v>
      </c>
      <c r="B13" s="32" t="s">
        <v>68</v>
      </c>
      <c r="C13" s="30"/>
      <c r="D13" s="32" t="s">
        <v>72</v>
      </c>
      <c r="E13" s="30"/>
      <c r="F13" s="30"/>
      <c r="G13" s="30"/>
      <c r="H13" s="82"/>
    </row>
    <row r="14" spans="1:8" x14ac:dyDescent="0.25">
      <c r="A14" s="30" t="s">
        <v>59</v>
      </c>
      <c r="B14" s="30"/>
      <c r="C14" s="37" t="s">
        <v>97</v>
      </c>
      <c r="D14" s="30"/>
      <c r="E14" s="35" t="s">
        <v>96</v>
      </c>
      <c r="F14" s="37" t="s">
        <v>92</v>
      </c>
      <c r="G14" s="30"/>
      <c r="H14" s="30"/>
    </row>
    <row r="15" spans="1:8" x14ac:dyDescent="0.25">
      <c r="A15" s="30" t="s">
        <v>60</v>
      </c>
      <c r="B15" s="35" t="s">
        <v>85</v>
      </c>
      <c r="C15" s="30"/>
      <c r="D15" s="38" t="s">
        <v>93</v>
      </c>
      <c r="E15" s="39" t="s">
        <v>97</v>
      </c>
      <c r="F15" s="37" t="s">
        <v>92</v>
      </c>
      <c r="G15" s="30"/>
      <c r="H15" s="30"/>
    </row>
    <row r="16" spans="1:8" x14ac:dyDescent="0.25">
      <c r="A16" s="30" t="s">
        <v>61</v>
      </c>
      <c r="B16" s="35" t="s">
        <v>86</v>
      </c>
      <c r="C16" s="32" t="s">
        <v>13</v>
      </c>
      <c r="D16" s="32" t="s">
        <v>13</v>
      </c>
      <c r="E16" s="35" t="s">
        <v>94</v>
      </c>
      <c r="F16" s="32" t="s">
        <v>79</v>
      </c>
      <c r="G16" s="30"/>
      <c r="H16" s="30"/>
    </row>
    <row r="17" spans="1:8" x14ac:dyDescent="0.25">
      <c r="A17" s="30" t="s">
        <v>62</v>
      </c>
      <c r="B17" s="30"/>
      <c r="C17" s="32" t="s">
        <v>13</v>
      </c>
      <c r="D17" s="32" t="s">
        <v>13</v>
      </c>
      <c r="E17" s="30"/>
      <c r="F17" s="32" t="s">
        <v>79</v>
      </c>
      <c r="G17" s="30"/>
      <c r="H17" s="30"/>
    </row>
    <row r="18" spans="1:8" x14ac:dyDescent="0.25">
      <c r="A18" s="30" t="s">
        <v>63</v>
      </c>
      <c r="B18" s="32" t="s">
        <v>69</v>
      </c>
      <c r="C18" s="32" t="s">
        <v>71</v>
      </c>
      <c r="D18" s="32" t="s">
        <v>73</v>
      </c>
      <c r="E18" s="32" t="s">
        <v>75</v>
      </c>
      <c r="F18" s="32" t="s">
        <v>80</v>
      </c>
      <c r="G18" s="30"/>
      <c r="H18" s="30"/>
    </row>
    <row r="19" spans="1:8" x14ac:dyDescent="0.25">
      <c r="A19" s="30" t="s">
        <v>64</v>
      </c>
      <c r="B19" s="32" t="s">
        <v>69</v>
      </c>
      <c r="C19" s="32" t="s">
        <v>71</v>
      </c>
      <c r="D19" s="30"/>
      <c r="E19" s="32" t="s">
        <v>75</v>
      </c>
      <c r="F19" s="30"/>
      <c r="G19" s="30"/>
      <c r="H19" s="30"/>
    </row>
    <row r="20" spans="1:8" x14ac:dyDescent="0.25">
      <c r="A20" s="30" t="s">
        <v>65</v>
      </c>
      <c r="B20" s="78" t="s">
        <v>90</v>
      </c>
      <c r="C20" s="78"/>
      <c r="D20" s="78"/>
      <c r="E20" s="30"/>
      <c r="F20" s="78" t="str">
        <f>B20</f>
        <v>Dinlenmeye Ne Dersin?</v>
      </c>
      <c r="G20" s="78"/>
      <c r="H20" s="78"/>
    </row>
    <row r="21" spans="1:8" x14ac:dyDescent="0.25">
      <c r="A21" s="30" t="s">
        <v>66</v>
      </c>
      <c r="B21" s="78"/>
      <c r="C21" s="78"/>
      <c r="D21" s="78"/>
      <c r="E21" s="32" t="s">
        <v>76</v>
      </c>
      <c r="F21" s="78"/>
      <c r="G21" s="78"/>
      <c r="H21" s="78"/>
    </row>
    <row r="22" spans="1:8" x14ac:dyDescent="0.25">
      <c r="A22" s="30" t="s">
        <v>87</v>
      </c>
      <c r="B22" s="35" t="s">
        <v>89</v>
      </c>
      <c r="C22" s="35" t="str">
        <f>B22</f>
        <v>Günlük Tekrar</v>
      </c>
      <c r="D22" s="35" t="str">
        <f>B22</f>
        <v>Günlük Tekrar</v>
      </c>
      <c r="E22" s="29"/>
      <c r="F22" s="35" t="str">
        <f t="shared" ref="F22" si="0">D22</f>
        <v>Günlük Tekrar</v>
      </c>
      <c r="G22" s="30"/>
      <c r="H22" s="30"/>
    </row>
    <row r="23" spans="1:8" x14ac:dyDescent="0.25">
      <c r="A23" s="30" t="s">
        <v>88</v>
      </c>
      <c r="B23" s="35" t="s">
        <v>91</v>
      </c>
      <c r="C23" s="30" t="s">
        <v>91</v>
      </c>
      <c r="D23" s="35" t="s">
        <v>94</v>
      </c>
      <c r="E23" s="35" t="str">
        <f>C22</f>
        <v>Günlük Tekrar</v>
      </c>
      <c r="F23" s="35" t="s">
        <v>91</v>
      </c>
      <c r="G23" s="30"/>
      <c r="H23" s="30"/>
    </row>
    <row r="24" spans="1:8" x14ac:dyDescent="0.25">
      <c r="A24" s="30" t="s">
        <v>99</v>
      </c>
      <c r="B24" s="39" t="s">
        <v>92</v>
      </c>
      <c r="C24" s="30" t="s">
        <v>94</v>
      </c>
      <c r="D24" s="35" t="s">
        <v>95</v>
      </c>
      <c r="E24" s="36" t="s">
        <v>92</v>
      </c>
      <c r="F24" s="35" t="s">
        <v>95</v>
      </c>
      <c r="G24" s="30"/>
      <c r="H24" s="30"/>
    </row>
    <row r="25" spans="1:8" x14ac:dyDescent="0.25">
      <c r="A25" s="30" t="s">
        <v>100</v>
      </c>
      <c r="B25" s="80" t="s">
        <v>102</v>
      </c>
      <c r="C25" s="80"/>
      <c r="D25" s="80"/>
      <c r="E25" s="80"/>
      <c r="F25" s="80"/>
      <c r="G25" s="80"/>
      <c r="H25" s="80"/>
    </row>
    <row r="26" spans="1:8" x14ac:dyDescent="0.25">
      <c r="A26" s="40" t="s">
        <v>101</v>
      </c>
      <c r="B26" s="79" t="s">
        <v>98</v>
      </c>
      <c r="C26" s="79"/>
      <c r="D26" s="79"/>
      <c r="E26" s="79"/>
      <c r="F26" s="79"/>
      <c r="G26" s="79"/>
      <c r="H26" s="79"/>
    </row>
  </sheetData>
  <mergeCells count="10">
    <mergeCell ref="G2:H2"/>
    <mergeCell ref="G3:H3"/>
    <mergeCell ref="B20:D21"/>
    <mergeCell ref="F20:H21"/>
    <mergeCell ref="B26:H26"/>
    <mergeCell ref="B25:H25"/>
    <mergeCell ref="H12:H13"/>
    <mergeCell ref="H8:H10"/>
    <mergeCell ref="A5:H5"/>
    <mergeCell ref="B7:H7"/>
  </mergeCells>
  <pageMargins left="0.25" right="0.25" top="0.75" bottom="0.75" header="0.3" footer="0.3"/>
  <pageSetup paperSize="9" scale="96" fitToHeight="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8"/>
  <sheetViews>
    <sheetView workbookViewId="0">
      <selection activeCell="U37" sqref="U37"/>
    </sheetView>
  </sheetViews>
  <sheetFormatPr defaultRowHeight="14.25" x14ac:dyDescent="0.2"/>
  <cols>
    <col min="1" max="1" width="14.7109375" style="8" customWidth="1"/>
    <col min="2" max="3" width="5.7109375" style="1" customWidth="1"/>
    <col min="4" max="4" width="5.7109375" style="8" customWidth="1"/>
    <col min="5" max="6" width="5.7109375" style="1" customWidth="1"/>
    <col min="7" max="7" width="5.7109375" style="8" customWidth="1"/>
    <col min="8" max="9" width="5.7109375" style="1" customWidth="1"/>
    <col min="10" max="10" width="5.7109375" style="8" customWidth="1"/>
    <col min="11" max="12" width="5.7109375" style="1" customWidth="1"/>
    <col min="13" max="13" width="5.7109375" style="8" customWidth="1"/>
    <col min="14" max="15" width="5.7109375" style="1" customWidth="1"/>
    <col min="16" max="16" width="5.7109375" style="8" customWidth="1"/>
    <col min="17" max="18" width="5.7109375" style="1" customWidth="1"/>
    <col min="19" max="19" width="5.7109375" style="8" customWidth="1"/>
    <col min="20" max="20" width="9.140625" style="8"/>
    <col min="21" max="16384" width="9.140625" style="1"/>
  </cols>
  <sheetData>
    <row r="2" spans="1:20" x14ac:dyDescent="0.2">
      <c r="A2" s="94" t="s">
        <v>21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1:20" ht="15" thickBot="1" x14ac:dyDescent="0.25"/>
    <row r="4" spans="1:20" ht="15" thickBot="1" x14ac:dyDescent="0.25">
      <c r="A4" s="27" t="s">
        <v>2</v>
      </c>
      <c r="B4" s="88">
        <f>ANASAYFA!B6</f>
        <v>0</v>
      </c>
      <c r="C4" s="89"/>
      <c r="D4" s="89"/>
      <c r="E4" s="90"/>
      <c r="G4" s="91" t="s">
        <v>3</v>
      </c>
      <c r="H4" s="92"/>
      <c r="I4" s="93"/>
      <c r="J4" s="88">
        <f>ANASAYFA!B7</f>
        <v>0</v>
      </c>
      <c r="K4" s="89"/>
      <c r="L4" s="89"/>
      <c r="M4" s="90"/>
      <c r="P4" s="91" t="s">
        <v>20</v>
      </c>
      <c r="Q4" s="93"/>
      <c r="R4" s="88">
        <f>ANASAYFA!B8</f>
        <v>0</v>
      </c>
      <c r="S4" s="90"/>
    </row>
    <row r="5" spans="1:20" ht="15" thickBot="1" x14ac:dyDescent="0.25"/>
    <row r="6" spans="1:20" ht="18" customHeight="1" thickBot="1" x14ac:dyDescent="0.25">
      <c r="A6" s="98" t="s">
        <v>7</v>
      </c>
      <c r="B6" s="95" t="s">
        <v>17</v>
      </c>
      <c r="C6" s="95"/>
      <c r="D6" s="95"/>
      <c r="E6" s="96"/>
      <c r="F6" s="96"/>
      <c r="G6" s="96"/>
      <c r="H6" s="95"/>
      <c r="I6" s="95"/>
      <c r="J6" s="95"/>
      <c r="K6" s="96"/>
      <c r="L6" s="96"/>
      <c r="M6" s="96"/>
      <c r="N6" s="95"/>
      <c r="O6" s="95"/>
      <c r="P6" s="95"/>
      <c r="Q6" s="96"/>
      <c r="R6" s="96"/>
      <c r="S6" s="97"/>
      <c r="T6" s="100" t="s">
        <v>106</v>
      </c>
    </row>
    <row r="7" spans="1:20" s="7" customFormat="1" ht="29.25" customHeight="1" x14ac:dyDescent="0.25">
      <c r="A7" s="99"/>
      <c r="B7" s="105" t="s">
        <v>8</v>
      </c>
      <c r="C7" s="106"/>
      <c r="D7" s="107"/>
      <c r="E7" s="102" t="s">
        <v>9</v>
      </c>
      <c r="F7" s="103"/>
      <c r="G7" s="104"/>
      <c r="H7" s="105" t="s">
        <v>10</v>
      </c>
      <c r="I7" s="106"/>
      <c r="J7" s="107"/>
      <c r="K7" s="108" t="s">
        <v>11</v>
      </c>
      <c r="L7" s="109"/>
      <c r="M7" s="110"/>
      <c r="N7" s="111" t="s">
        <v>12</v>
      </c>
      <c r="O7" s="112"/>
      <c r="P7" s="113"/>
      <c r="Q7" s="102" t="s">
        <v>13</v>
      </c>
      <c r="R7" s="103"/>
      <c r="S7" s="104"/>
      <c r="T7" s="101"/>
    </row>
    <row r="8" spans="1:20" s="9" customFormat="1" ht="18" customHeight="1" x14ac:dyDescent="0.25">
      <c r="A8" s="99"/>
      <c r="B8" s="14" t="s">
        <v>14</v>
      </c>
      <c r="C8" s="12" t="s">
        <v>15</v>
      </c>
      <c r="D8" s="15" t="s">
        <v>105</v>
      </c>
      <c r="E8" s="13" t="s">
        <v>14</v>
      </c>
      <c r="F8" s="12" t="s">
        <v>15</v>
      </c>
      <c r="G8" s="18" t="s">
        <v>105</v>
      </c>
      <c r="H8" s="14" t="s">
        <v>14</v>
      </c>
      <c r="I8" s="12" t="s">
        <v>15</v>
      </c>
      <c r="J8" s="15" t="s">
        <v>105</v>
      </c>
      <c r="K8" s="13" t="s">
        <v>14</v>
      </c>
      <c r="L8" s="12" t="s">
        <v>15</v>
      </c>
      <c r="M8" s="18" t="s">
        <v>105</v>
      </c>
      <c r="N8" s="14" t="s">
        <v>14</v>
      </c>
      <c r="O8" s="12" t="s">
        <v>15</v>
      </c>
      <c r="P8" s="15" t="s">
        <v>105</v>
      </c>
      <c r="Q8" s="13" t="s">
        <v>14</v>
      </c>
      <c r="R8" s="12" t="s">
        <v>15</v>
      </c>
      <c r="S8" s="18" t="s">
        <v>105</v>
      </c>
      <c r="T8" s="101"/>
    </row>
    <row r="9" spans="1:20" ht="18" customHeight="1" x14ac:dyDescent="0.2">
      <c r="A9" s="21">
        <v>44177</v>
      </c>
      <c r="B9" s="22">
        <v>12</v>
      </c>
      <c r="C9" s="23">
        <v>5</v>
      </c>
      <c r="D9" s="24">
        <f>SUM(B9,C9)</f>
        <v>17</v>
      </c>
      <c r="E9" s="50">
        <v>5</v>
      </c>
      <c r="F9" s="23"/>
      <c r="G9" s="25">
        <f>SUM(E9,F9)</f>
        <v>5</v>
      </c>
      <c r="H9" s="22">
        <v>5</v>
      </c>
      <c r="I9" s="23"/>
      <c r="J9" s="24">
        <f>SUM(H9,I9)</f>
        <v>5</v>
      </c>
      <c r="K9" s="50">
        <v>5</v>
      </c>
      <c r="L9" s="23"/>
      <c r="M9" s="25">
        <f>SUM(K9,L9)</f>
        <v>5</v>
      </c>
      <c r="N9" s="22">
        <v>5</v>
      </c>
      <c r="O9" s="23"/>
      <c r="P9" s="24">
        <f>SUM(N9,O9)</f>
        <v>5</v>
      </c>
      <c r="Q9" s="50">
        <v>5</v>
      </c>
      <c r="R9" s="23"/>
      <c r="S9" s="25">
        <f>SUM(Q9,R9)</f>
        <v>5</v>
      </c>
      <c r="T9" s="55">
        <f>SUM(D9,G9,J9,M9,P9,S9)</f>
        <v>42</v>
      </c>
    </row>
    <row r="10" spans="1:20" s="46" customFormat="1" ht="18" customHeight="1" x14ac:dyDescent="0.2">
      <c r="A10" s="41">
        <v>44178</v>
      </c>
      <c r="B10" s="42"/>
      <c r="C10" s="43"/>
      <c r="D10" s="44">
        <f t="shared" ref="D10:D28" si="0">SUM(B10,C10)</f>
        <v>0</v>
      </c>
      <c r="E10" s="51"/>
      <c r="F10" s="43"/>
      <c r="G10" s="45">
        <f t="shared" ref="G10:G28" si="1">SUM(E10,F10)</f>
        <v>0</v>
      </c>
      <c r="H10" s="42"/>
      <c r="I10" s="43"/>
      <c r="J10" s="44">
        <f t="shared" ref="J10:J28" si="2">SUM(H10,I10)</f>
        <v>0</v>
      </c>
      <c r="K10" s="51"/>
      <c r="L10" s="43"/>
      <c r="M10" s="45">
        <f t="shared" ref="M10:M28" si="3">SUM(K10,L10)</f>
        <v>0</v>
      </c>
      <c r="N10" s="42"/>
      <c r="O10" s="43"/>
      <c r="P10" s="44">
        <f t="shared" ref="P10:P28" si="4">SUM(N10,O10)</f>
        <v>0</v>
      </c>
      <c r="Q10" s="51"/>
      <c r="R10" s="43"/>
      <c r="S10" s="45">
        <f t="shared" ref="S10:S28" si="5">SUM(Q10,R10)</f>
        <v>0</v>
      </c>
      <c r="T10" s="56">
        <f t="shared" ref="T10:T28" si="6">SUM(D10,G10,J10,M10,P10,S10)</f>
        <v>0</v>
      </c>
    </row>
    <row r="11" spans="1:20" ht="18" customHeight="1" x14ac:dyDescent="0.2">
      <c r="A11" s="21">
        <v>44179</v>
      </c>
      <c r="B11" s="22"/>
      <c r="C11" s="23"/>
      <c r="D11" s="24">
        <f t="shared" si="0"/>
        <v>0</v>
      </c>
      <c r="E11" s="50"/>
      <c r="F11" s="23"/>
      <c r="G11" s="25">
        <f t="shared" si="1"/>
        <v>0</v>
      </c>
      <c r="H11" s="22"/>
      <c r="I11" s="23"/>
      <c r="J11" s="24">
        <f t="shared" si="2"/>
        <v>0</v>
      </c>
      <c r="K11" s="50"/>
      <c r="L11" s="23"/>
      <c r="M11" s="25">
        <f t="shared" si="3"/>
        <v>0</v>
      </c>
      <c r="N11" s="22"/>
      <c r="O11" s="23"/>
      <c r="P11" s="24">
        <f t="shared" si="4"/>
        <v>0</v>
      </c>
      <c r="Q11" s="50"/>
      <c r="R11" s="23"/>
      <c r="S11" s="25">
        <f t="shared" si="5"/>
        <v>0</v>
      </c>
      <c r="T11" s="55">
        <f t="shared" si="6"/>
        <v>0</v>
      </c>
    </row>
    <row r="12" spans="1:20" s="46" customFormat="1" ht="18" customHeight="1" x14ac:dyDescent="0.2">
      <c r="A12" s="41">
        <v>44180</v>
      </c>
      <c r="B12" s="42"/>
      <c r="C12" s="43"/>
      <c r="D12" s="44">
        <f t="shared" si="0"/>
        <v>0</v>
      </c>
      <c r="E12" s="51"/>
      <c r="F12" s="43"/>
      <c r="G12" s="45">
        <f t="shared" si="1"/>
        <v>0</v>
      </c>
      <c r="H12" s="42"/>
      <c r="I12" s="43"/>
      <c r="J12" s="44">
        <f t="shared" si="2"/>
        <v>0</v>
      </c>
      <c r="K12" s="51"/>
      <c r="L12" s="43"/>
      <c r="M12" s="45">
        <f t="shared" si="3"/>
        <v>0</v>
      </c>
      <c r="N12" s="42"/>
      <c r="O12" s="43"/>
      <c r="P12" s="44">
        <f t="shared" si="4"/>
        <v>0</v>
      </c>
      <c r="Q12" s="51"/>
      <c r="R12" s="43"/>
      <c r="S12" s="45">
        <f t="shared" si="5"/>
        <v>0</v>
      </c>
      <c r="T12" s="56">
        <f t="shared" si="6"/>
        <v>0</v>
      </c>
    </row>
    <row r="13" spans="1:20" ht="18" customHeight="1" x14ac:dyDescent="0.2">
      <c r="A13" s="21">
        <v>44181</v>
      </c>
      <c r="B13" s="22"/>
      <c r="C13" s="23"/>
      <c r="D13" s="24">
        <f t="shared" si="0"/>
        <v>0</v>
      </c>
      <c r="E13" s="50"/>
      <c r="F13" s="23"/>
      <c r="G13" s="25">
        <f t="shared" si="1"/>
        <v>0</v>
      </c>
      <c r="H13" s="22"/>
      <c r="I13" s="23"/>
      <c r="J13" s="24">
        <f t="shared" si="2"/>
        <v>0</v>
      </c>
      <c r="K13" s="50"/>
      <c r="L13" s="23"/>
      <c r="M13" s="25">
        <f t="shared" si="3"/>
        <v>0</v>
      </c>
      <c r="N13" s="22"/>
      <c r="O13" s="23"/>
      <c r="P13" s="24">
        <f t="shared" si="4"/>
        <v>0</v>
      </c>
      <c r="Q13" s="50"/>
      <c r="R13" s="23"/>
      <c r="S13" s="25">
        <f t="shared" si="5"/>
        <v>0</v>
      </c>
      <c r="T13" s="55">
        <f t="shared" si="6"/>
        <v>0</v>
      </c>
    </row>
    <row r="14" spans="1:20" s="46" customFormat="1" ht="18" customHeight="1" x14ac:dyDescent="0.2">
      <c r="A14" s="41">
        <v>44182</v>
      </c>
      <c r="B14" s="42"/>
      <c r="C14" s="43"/>
      <c r="D14" s="44">
        <f t="shared" si="0"/>
        <v>0</v>
      </c>
      <c r="E14" s="51"/>
      <c r="F14" s="43"/>
      <c r="G14" s="45">
        <f t="shared" si="1"/>
        <v>0</v>
      </c>
      <c r="H14" s="42"/>
      <c r="I14" s="43"/>
      <c r="J14" s="44">
        <f t="shared" si="2"/>
        <v>0</v>
      </c>
      <c r="K14" s="51"/>
      <c r="L14" s="43"/>
      <c r="M14" s="45">
        <f t="shared" si="3"/>
        <v>0</v>
      </c>
      <c r="N14" s="42"/>
      <c r="O14" s="43"/>
      <c r="P14" s="44">
        <f t="shared" si="4"/>
        <v>0</v>
      </c>
      <c r="Q14" s="51"/>
      <c r="R14" s="43"/>
      <c r="S14" s="45">
        <f t="shared" si="5"/>
        <v>0</v>
      </c>
      <c r="T14" s="56">
        <f t="shared" si="6"/>
        <v>0</v>
      </c>
    </row>
    <row r="15" spans="1:20" ht="18" customHeight="1" x14ac:dyDescent="0.2">
      <c r="A15" s="21">
        <v>44183</v>
      </c>
      <c r="B15" s="22"/>
      <c r="C15" s="23"/>
      <c r="D15" s="24">
        <f t="shared" si="0"/>
        <v>0</v>
      </c>
      <c r="E15" s="50"/>
      <c r="F15" s="23"/>
      <c r="G15" s="25">
        <f t="shared" si="1"/>
        <v>0</v>
      </c>
      <c r="H15" s="22"/>
      <c r="I15" s="23"/>
      <c r="J15" s="24">
        <f t="shared" si="2"/>
        <v>0</v>
      </c>
      <c r="K15" s="50"/>
      <c r="L15" s="23"/>
      <c r="M15" s="25">
        <f t="shared" si="3"/>
        <v>0</v>
      </c>
      <c r="N15" s="22"/>
      <c r="O15" s="23"/>
      <c r="P15" s="24">
        <f t="shared" si="4"/>
        <v>0</v>
      </c>
      <c r="Q15" s="50"/>
      <c r="R15" s="23"/>
      <c r="S15" s="25">
        <f t="shared" si="5"/>
        <v>0</v>
      </c>
      <c r="T15" s="55">
        <f t="shared" si="6"/>
        <v>0</v>
      </c>
    </row>
    <row r="16" spans="1:20" s="46" customFormat="1" ht="18" customHeight="1" x14ac:dyDescent="0.2">
      <c r="A16" s="41">
        <v>44184</v>
      </c>
      <c r="B16" s="42"/>
      <c r="C16" s="43"/>
      <c r="D16" s="44">
        <f t="shared" si="0"/>
        <v>0</v>
      </c>
      <c r="E16" s="51"/>
      <c r="F16" s="43"/>
      <c r="G16" s="45">
        <f t="shared" si="1"/>
        <v>0</v>
      </c>
      <c r="H16" s="42"/>
      <c r="I16" s="43"/>
      <c r="J16" s="44">
        <f t="shared" si="2"/>
        <v>0</v>
      </c>
      <c r="K16" s="51"/>
      <c r="L16" s="43"/>
      <c r="M16" s="45">
        <f t="shared" si="3"/>
        <v>0</v>
      </c>
      <c r="N16" s="42"/>
      <c r="O16" s="43"/>
      <c r="P16" s="44">
        <f t="shared" si="4"/>
        <v>0</v>
      </c>
      <c r="Q16" s="51"/>
      <c r="R16" s="43"/>
      <c r="S16" s="45">
        <f t="shared" si="5"/>
        <v>0</v>
      </c>
      <c r="T16" s="56">
        <f t="shared" si="6"/>
        <v>0</v>
      </c>
    </row>
    <row r="17" spans="1:20" ht="18" customHeight="1" x14ac:dyDescent="0.2">
      <c r="A17" s="21">
        <v>44185</v>
      </c>
      <c r="B17" s="22"/>
      <c r="C17" s="23"/>
      <c r="D17" s="24">
        <f t="shared" si="0"/>
        <v>0</v>
      </c>
      <c r="E17" s="50"/>
      <c r="F17" s="23"/>
      <c r="G17" s="25">
        <f t="shared" si="1"/>
        <v>0</v>
      </c>
      <c r="H17" s="22"/>
      <c r="I17" s="23"/>
      <c r="J17" s="24">
        <f t="shared" si="2"/>
        <v>0</v>
      </c>
      <c r="K17" s="50"/>
      <c r="L17" s="23"/>
      <c r="M17" s="25">
        <f t="shared" si="3"/>
        <v>0</v>
      </c>
      <c r="N17" s="22"/>
      <c r="O17" s="23"/>
      <c r="P17" s="24">
        <f t="shared" si="4"/>
        <v>0</v>
      </c>
      <c r="Q17" s="50"/>
      <c r="R17" s="23"/>
      <c r="S17" s="25">
        <f t="shared" si="5"/>
        <v>0</v>
      </c>
      <c r="T17" s="55">
        <f t="shared" si="6"/>
        <v>0</v>
      </c>
    </row>
    <row r="18" spans="1:20" s="46" customFormat="1" ht="18" customHeight="1" x14ac:dyDescent="0.2">
      <c r="A18" s="41">
        <v>44186</v>
      </c>
      <c r="B18" s="42"/>
      <c r="C18" s="43"/>
      <c r="D18" s="44">
        <f t="shared" si="0"/>
        <v>0</v>
      </c>
      <c r="E18" s="51"/>
      <c r="F18" s="43"/>
      <c r="G18" s="45">
        <f t="shared" si="1"/>
        <v>0</v>
      </c>
      <c r="H18" s="42"/>
      <c r="I18" s="43"/>
      <c r="J18" s="44">
        <f t="shared" si="2"/>
        <v>0</v>
      </c>
      <c r="K18" s="51"/>
      <c r="L18" s="43"/>
      <c r="M18" s="45">
        <f t="shared" si="3"/>
        <v>0</v>
      </c>
      <c r="N18" s="42"/>
      <c r="O18" s="43"/>
      <c r="P18" s="44">
        <f t="shared" si="4"/>
        <v>0</v>
      </c>
      <c r="Q18" s="51"/>
      <c r="R18" s="43"/>
      <c r="S18" s="45">
        <f t="shared" si="5"/>
        <v>0</v>
      </c>
      <c r="T18" s="56">
        <f t="shared" si="6"/>
        <v>0</v>
      </c>
    </row>
    <row r="19" spans="1:20" ht="18" customHeight="1" x14ac:dyDescent="0.2">
      <c r="A19" s="21">
        <v>44187</v>
      </c>
      <c r="B19" s="22"/>
      <c r="C19" s="23"/>
      <c r="D19" s="24">
        <f t="shared" si="0"/>
        <v>0</v>
      </c>
      <c r="E19" s="50"/>
      <c r="F19" s="23"/>
      <c r="G19" s="25">
        <f t="shared" si="1"/>
        <v>0</v>
      </c>
      <c r="H19" s="22"/>
      <c r="I19" s="23"/>
      <c r="J19" s="24">
        <f t="shared" si="2"/>
        <v>0</v>
      </c>
      <c r="K19" s="50"/>
      <c r="L19" s="23"/>
      <c r="M19" s="25">
        <f t="shared" si="3"/>
        <v>0</v>
      </c>
      <c r="N19" s="22"/>
      <c r="O19" s="23"/>
      <c r="P19" s="24">
        <f t="shared" si="4"/>
        <v>0</v>
      </c>
      <c r="Q19" s="50"/>
      <c r="R19" s="23"/>
      <c r="S19" s="25">
        <f t="shared" si="5"/>
        <v>0</v>
      </c>
      <c r="T19" s="55">
        <f t="shared" si="6"/>
        <v>0</v>
      </c>
    </row>
    <row r="20" spans="1:20" s="46" customFormat="1" ht="18" customHeight="1" x14ac:dyDescent="0.2">
      <c r="A20" s="41">
        <v>44188</v>
      </c>
      <c r="B20" s="42"/>
      <c r="C20" s="43"/>
      <c r="D20" s="44">
        <f t="shared" si="0"/>
        <v>0</v>
      </c>
      <c r="E20" s="51"/>
      <c r="F20" s="43"/>
      <c r="G20" s="45">
        <f t="shared" si="1"/>
        <v>0</v>
      </c>
      <c r="H20" s="42"/>
      <c r="I20" s="43"/>
      <c r="J20" s="44">
        <f t="shared" si="2"/>
        <v>0</v>
      </c>
      <c r="K20" s="51"/>
      <c r="L20" s="43"/>
      <c r="M20" s="45">
        <f t="shared" si="3"/>
        <v>0</v>
      </c>
      <c r="N20" s="42"/>
      <c r="O20" s="43"/>
      <c r="P20" s="44">
        <f t="shared" si="4"/>
        <v>0</v>
      </c>
      <c r="Q20" s="51"/>
      <c r="R20" s="43"/>
      <c r="S20" s="45">
        <f t="shared" si="5"/>
        <v>0</v>
      </c>
      <c r="T20" s="56">
        <f t="shared" si="6"/>
        <v>0</v>
      </c>
    </row>
    <row r="21" spans="1:20" ht="18" customHeight="1" x14ac:dyDescent="0.2">
      <c r="A21" s="21">
        <v>44189</v>
      </c>
      <c r="B21" s="22"/>
      <c r="C21" s="23"/>
      <c r="D21" s="24">
        <f t="shared" si="0"/>
        <v>0</v>
      </c>
      <c r="E21" s="50"/>
      <c r="F21" s="23"/>
      <c r="G21" s="25">
        <f t="shared" si="1"/>
        <v>0</v>
      </c>
      <c r="H21" s="22"/>
      <c r="I21" s="23"/>
      <c r="J21" s="24">
        <f t="shared" si="2"/>
        <v>0</v>
      </c>
      <c r="K21" s="50"/>
      <c r="L21" s="23"/>
      <c r="M21" s="25">
        <f t="shared" si="3"/>
        <v>0</v>
      </c>
      <c r="N21" s="22"/>
      <c r="O21" s="23"/>
      <c r="P21" s="24">
        <f t="shared" si="4"/>
        <v>0</v>
      </c>
      <c r="Q21" s="50"/>
      <c r="R21" s="23"/>
      <c r="S21" s="25">
        <f t="shared" si="5"/>
        <v>0</v>
      </c>
      <c r="T21" s="55">
        <f t="shared" si="6"/>
        <v>0</v>
      </c>
    </row>
    <row r="22" spans="1:20" s="46" customFormat="1" ht="18" customHeight="1" x14ac:dyDescent="0.2">
      <c r="A22" s="41">
        <v>44190</v>
      </c>
      <c r="B22" s="42"/>
      <c r="C22" s="43"/>
      <c r="D22" s="44">
        <f t="shared" si="0"/>
        <v>0</v>
      </c>
      <c r="E22" s="51"/>
      <c r="F22" s="43"/>
      <c r="G22" s="45">
        <f t="shared" si="1"/>
        <v>0</v>
      </c>
      <c r="H22" s="42"/>
      <c r="I22" s="43"/>
      <c r="J22" s="44">
        <f t="shared" si="2"/>
        <v>0</v>
      </c>
      <c r="K22" s="51"/>
      <c r="L22" s="43"/>
      <c r="M22" s="45">
        <f t="shared" si="3"/>
        <v>0</v>
      </c>
      <c r="N22" s="42"/>
      <c r="O22" s="43"/>
      <c r="P22" s="44">
        <f t="shared" si="4"/>
        <v>0</v>
      </c>
      <c r="Q22" s="51"/>
      <c r="R22" s="43"/>
      <c r="S22" s="45">
        <f t="shared" si="5"/>
        <v>0</v>
      </c>
      <c r="T22" s="56">
        <f t="shared" si="6"/>
        <v>0</v>
      </c>
    </row>
    <row r="23" spans="1:20" ht="18" customHeight="1" x14ac:dyDescent="0.2">
      <c r="A23" s="21">
        <v>44191</v>
      </c>
      <c r="B23" s="22"/>
      <c r="C23" s="23"/>
      <c r="D23" s="24">
        <f t="shared" si="0"/>
        <v>0</v>
      </c>
      <c r="E23" s="50"/>
      <c r="F23" s="23"/>
      <c r="G23" s="25">
        <f t="shared" si="1"/>
        <v>0</v>
      </c>
      <c r="H23" s="22"/>
      <c r="I23" s="23"/>
      <c r="J23" s="24">
        <f t="shared" si="2"/>
        <v>0</v>
      </c>
      <c r="K23" s="50"/>
      <c r="L23" s="23"/>
      <c r="M23" s="25">
        <f t="shared" si="3"/>
        <v>0</v>
      </c>
      <c r="N23" s="22"/>
      <c r="O23" s="23"/>
      <c r="P23" s="24">
        <f t="shared" si="4"/>
        <v>0</v>
      </c>
      <c r="Q23" s="50"/>
      <c r="R23" s="23"/>
      <c r="S23" s="25">
        <f t="shared" si="5"/>
        <v>0</v>
      </c>
      <c r="T23" s="55">
        <f t="shared" si="6"/>
        <v>0</v>
      </c>
    </row>
    <row r="24" spans="1:20" s="46" customFormat="1" ht="18" customHeight="1" x14ac:dyDescent="0.2">
      <c r="A24" s="41">
        <v>44192</v>
      </c>
      <c r="B24" s="42"/>
      <c r="C24" s="43"/>
      <c r="D24" s="44">
        <f t="shared" si="0"/>
        <v>0</v>
      </c>
      <c r="E24" s="51"/>
      <c r="F24" s="43"/>
      <c r="G24" s="45">
        <f t="shared" si="1"/>
        <v>0</v>
      </c>
      <c r="H24" s="42"/>
      <c r="I24" s="43"/>
      <c r="J24" s="44">
        <f t="shared" si="2"/>
        <v>0</v>
      </c>
      <c r="K24" s="51"/>
      <c r="L24" s="43"/>
      <c r="M24" s="45">
        <f t="shared" si="3"/>
        <v>0</v>
      </c>
      <c r="N24" s="42"/>
      <c r="O24" s="43"/>
      <c r="P24" s="44">
        <f t="shared" si="4"/>
        <v>0</v>
      </c>
      <c r="Q24" s="51"/>
      <c r="R24" s="43"/>
      <c r="S24" s="45">
        <f t="shared" si="5"/>
        <v>0</v>
      </c>
      <c r="T24" s="56">
        <f t="shared" si="6"/>
        <v>0</v>
      </c>
    </row>
    <row r="25" spans="1:20" ht="18" customHeight="1" x14ac:dyDescent="0.2">
      <c r="A25" s="21">
        <v>44193</v>
      </c>
      <c r="B25" s="22"/>
      <c r="C25" s="23"/>
      <c r="D25" s="24">
        <f t="shared" si="0"/>
        <v>0</v>
      </c>
      <c r="E25" s="50"/>
      <c r="F25" s="23"/>
      <c r="G25" s="25">
        <f t="shared" si="1"/>
        <v>0</v>
      </c>
      <c r="H25" s="22"/>
      <c r="I25" s="23"/>
      <c r="J25" s="24">
        <f t="shared" si="2"/>
        <v>0</v>
      </c>
      <c r="K25" s="50"/>
      <c r="L25" s="23"/>
      <c r="M25" s="25">
        <f t="shared" si="3"/>
        <v>0</v>
      </c>
      <c r="N25" s="22"/>
      <c r="O25" s="23"/>
      <c r="P25" s="24">
        <f t="shared" si="4"/>
        <v>0</v>
      </c>
      <c r="Q25" s="50"/>
      <c r="R25" s="23"/>
      <c r="S25" s="25">
        <f t="shared" si="5"/>
        <v>0</v>
      </c>
      <c r="T25" s="55">
        <f t="shared" si="6"/>
        <v>0</v>
      </c>
    </row>
    <row r="26" spans="1:20" s="46" customFormat="1" ht="18" customHeight="1" x14ac:dyDescent="0.2">
      <c r="A26" s="41">
        <v>44194</v>
      </c>
      <c r="B26" s="42"/>
      <c r="C26" s="43"/>
      <c r="D26" s="44">
        <f t="shared" si="0"/>
        <v>0</v>
      </c>
      <c r="E26" s="51"/>
      <c r="F26" s="43"/>
      <c r="G26" s="45">
        <f t="shared" si="1"/>
        <v>0</v>
      </c>
      <c r="H26" s="42"/>
      <c r="I26" s="43"/>
      <c r="J26" s="44">
        <f t="shared" si="2"/>
        <v>0</v>
      </c>
      <c r="K26" s="51"/>
      <c r="L26" s="43"/>
      <c r="M26" s="45">
        <f t="shared" si="3"/>
        <v>0</v>
      </c>
      <c r="N26" s="42"/>
      <c r="O26" s="43"/>
      <c r="P26" s="44">
        <f t="shared" si="4"/>
        <v>0</v>
      </c>
      <c r="Q26" s="51"/>
      <c r="R26" s="43"/>
      <c r="S26" s="45">
        <f t="shared" si="5"/>
        <v>0</v>
      </c>
      <c r="T26" s="56">
        <f t="shared" si="6"/>
        <v>0</v>
      </c>
    </row>
    <row r="27" spans="1:20" ht="18" customHeight="1" x14ac:dyDescent="0.2">
      <c r="A27" s="21">
        <v>44195</v>
      </c>
      <c r="B27" s="22"/>
      <c r="C27" s="23"/>
      <c r="D27" s="24">
        <f t="shared" si="0"/>
        <v>0</v>
      </c>
      <c r="E27" s="50"/>
      <c r="F27" s="23"/>
      <c r="G27" s="25">
        <f t="shared" si="1"/>
        <v>0</v>
      </c>
      <c r="H27" s="22"/>
      <c r="I27" s="23"/>
      <c r="J27" s="24">
        <f t="shared" si="2"/>
        <v>0</v>
      </c>
      <c r="K27" s="50"/>
      <c r="L27" s="23"/>
      <c r="M27" s="25">
        <f t="shared" si="3"/>
        <v>0</v>
      </c>
      <c r="N27" s="22"/>
      <c r="O27" s="23"/>
      <c r="P27" s="24">
        <f t="shared" si="4"/>
        <v>0</v>
      </c>
      <c r="Q27" s="50"/>
      <c r="R27" s="23"/>
      <c r="S27" s="25">
        <f t="shared" si="5"/>
        <v>0</v>
      </c>
      <c r="T27" s="55">
        <f t="shared" si="6"/>
        <v>0</v>
      </c>
    </row>
    <row r="28" spans="1:20" s="46" customFormat="1" ht="18" customHeight="1" thickBot="1" x14ac:dyDescent="0.25">
      <c r="A28" s="49">
        <v>44196</v>
      </c>
      <c r="B28" s="53"/>
      <c r="C28" s="47"/>
      <c r="D28" s="48">
        <f t="shared" si="0"/>
        <v>0</v>
      </c>
      <c r="E28" s="52"/>
      <c r="F28" s="47"/>
      <c r="G28" s="54">
        <f t="shared" si="1"/>
        <v>0</v>
      </c>
      <c r="H28" s="53"/>
      <c r="I28" s="47"/>
      <c r="J28" s="48">
        <f t="shared" si="2"/>
        <v>0</v>
      </c>
      <c r="K28" s="52"/>
      <c r="L28" s="47"/>
      <c r="M28" s="54">
        <f t="shared" si="3"/>
        <v>0</v>
      </c>
      <c r="N28" s="53"/>
      <c r="O28" s="47"/>
      <c r="P28" s="48">
        <f t="shared" si="4"/>
        <v>0</v>
      </c>
      <c r="Q28" s="52"/>
      <c r="R28" s="47"/>
      <c r="S28" s="54">
        <f t="shared" si="5"/>
        <v>0</v>
      </c>
      <c r="T28" s="57">
        <f t="shared" si="6"/>
        <v>0</v>
      </c>
    </row>
  </sheetData>
  <mergeCells count="15">
    <mergeCell ref="B4:E4"/>
    <mergeCell ref="G4:I4"/>
    <mergeCell ref="A2:T2"/>
    <mergeCell ref="B6:S6"/>
    <mergeCell ref="A6:A8"/>
    <mergeCell ref="T6:T8"/>
    <mergeCell ref="J4:M4"/>
    <mergeCell ref="P4:Q4"/>
    <mergeCell ref="R4:S4"/>
    <mergeCell ref="E7:G7"/>
    <mergeCell ref="B7:D7"/>
    <mergeCell ref="H7:J7"/>
    <mergeCell ref="K7:M7"/>
    <mergeCell ref="N7:P7"/>
    <mergeCell ref="Q7:S7"/>
  </mergeCells>
  <pageMargins left="0.25" right="0.25" top="0.75" bottom="0.75" header="0.3" footer="0.3"/>
  <pageSetup paperSize="9" fitToHeight="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9"/>
  <sheetViews>
    <sheetView topLeftCell="A19" workbookViewId="0">
      <selection activeCell="I47" sqref="I47"/>
    </sheetView>
  </sheetViews>
  <sheetFormatPr defaultRowHeight="14.25" x14ac:dyDescent="0.2"/>
  <cols>
    <col min="1" max="1" width="14.7109375" style="8" customWidth="1"/>
    <col min="2" max="3" width="5.7109375" style="1" customWidth="1"/>
    <col min="4" max="4" width="5.7109375" style="8" customWidth="1"/>
    <col min="5" max="6" width="5.7109375" style="1" customWidth="1"/>
    <col min="7" max="7" width="5.7109375" style="8" customWidth="1"/>
    <col min="8" max="9" width="5.7109375" style="1" customWidth="1"/>
    <col min="10" max="10" width="5.7109375" style="8" customWidth="1"/>
    <col min="11" max="12" width="5.7109375" style="1" customWidth="1"/>
    <col min="13" max="13" width="5.7109375" style="8" customWidth="1"/>
    <col min="14" max="15" width="5.7109375" style="1" customWidth="1"/>
    <col min="16" max="16" width="5.7109375" style="8" customWidth="1"/>
    <col min="17" max="18" width="5.7109375" style="1" customWidth="1"/>
    <col min="19" max="19" width="5.7109375" style="8" customWidth="1"/>
    <col min="20" max="21" width="9.140625" style="8"/>
    <col min="22" max="16384" width="9.140625" style="1"/>
  </cols>
  <sheetData>
    <row r="2" spans="1:21" x14ac:dyDescent="0.2">
      <c r="A2" s="94" t="s">
        <v>21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</row>
    <row r="3" spans="1:21" ht="15" thickBot="1" x14ac:dyDescent="0.25"/>
    <row r="4" spans="1:21" ht="15" thickBot="1" x14ac:dyDescent="0.25">
      <c r="A4" s="27" t="s">
        <v>2</v>
      </c>
      <c r="B4" s="88">
        <f>ANASAYFA!B6</f>
        <v>0</v>
      </c>
      <c r="C4" s="89"/>
      <c r="D4" s="89"/>
      <c r="E4" s="90"/>
      <c r="G4" s="91" t="s">
        <v>3</v>
      </c>
      <c r="H4" s="92"/>
      <c r="I4" s="93"/>
      <c r="J4" s="88">
        <f>ANASAYFA!B7</f>
        <v>0</v>
      </c>
      <c r="K4" s="89"/>
      <c r="L4" s="89"/>
      <c r="M4" s="90"/>
      <c r="P4" s="91" t="s">
        <v>20</v>
      </c>
      <c r="Q4" s="93"/>
      <c r="R4" s="88">
        <f>ANASAYFA!B8</f>
        <v>0</v>
      </c>
      <c r="S4" s="90"/>
    </row>
    <row r="5" spans="1:21" ht="15" thickBot="1" x14ac:dyDescent="0.25"/>
    <row r="6" spans="1:21" ht="18" customHeight="1" thickBot="1" x14ac:dyDescent="0.25">
      <c r="A6" s="98" t="s">
        <v>7</v>
      </c>
      <c r="B6" s="95" t="s">
        <v>17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114" t="s">
        <v>19</v>
      </c>
      <c r="U6" s="116" t="s">
        <v>18</v>
      </c>
    </row>
    <row r="7" spans="1:21" s="7" customFormat="1" ht="29.25" customHeight="1" x14ac:dyDescent="0.25">
      <c r="A7" s="99"/>
      <c r="B7" s="105" t="s">
        <v>8</v>
      </c>
      <c r="C7" s="106"/>
      <c r="D7" s="107"/>
      <c r="E7" s="118" t="s">
        <v>9</v>
      </c>
      <c r="F7" s="119"/>
      <c r="G7" s="120"/>
      <c r="H7" s="105" t="s">
        <v>10</v>
      </c>
      <c r="I7" s="106"/>
      <c r="J7" s="121"/>
      <c r="K7" s="122" t="s">
        <v>11</v>
      </c>
      <c r="L7" s="123"/>
      <c r="M7" s="124"/>
      <c r="N7" s="111" t="s">
        <v>12</v>
      </c>
      <c r="O7" s="112"/>
      <c r="P7" s="113"/>
      <c r="Q7" s="118" t="s">
        <v>13</v>
      </c>
      <c r="R7" s="119"/>
      <c r="S7" s="120"/>
      <c r="T7" s="115"/>
      <c r="U7" s="117"/>
    </row>
    <row r="8" spans="1:21" s="9" customFormat="1" ht="18" customHeight="1" x14ac:dyDescent="0.25">
      <c r="A8" s="99"/>
      <c r="B8" s="14" t="s">
        <v>14</v>
      </c>
      <c r="C8" s="12" t="s">
        <v>15</v>
      </c>
      <c r="D8" s="15" t="s">
        <v>16</v>
      </c>
      <c r="E8" s="14" t="s">
        <v>14</v>
      </c>
      <c r="F8" s="12" t="s">
        <v>15</v>
      </c>
      <c r="G8" s="15" t="s">
        <v>16</v>
      </c>
      <c r="H8" s="14" t="s">
        <v>14</v>
      </c>
      <c r="I8" s="12" t="s">
        <v>15</v>
      </c>
      <c r="J8" s="18" t="s">
        <v>16</v>
      </c>
      <c r="K8" s="14" t="s">
        <v>14</v>
      </c>
      <c r="L8" s="12" t="s">
        <v>15</v>
      </c>
      <c r="M8" s="15" t="s">
        <v>16</v>
      </c>
      <c r="N8" s="14" t="s">
        <v>14</v>
      </c>
      <c r="O8" s="12" t="s">
        <v>15</v>
      </c>
      <c r="P8" s="15" t="s">
        <v>16</v>
      </c>
      <c r="Q8" s="14" t="s">
        <v>14</v>
      </c>
      <c r="R8" s="12" t="s">
        <v>15</v>
      </c>
      <c r="S8" s="15" t="s">
        <v>16</v>
      </c>
      <c r="T8" s="115"/>
      <c r="U8" s="117"/>
    </row>
    <row r="9" spans="1:21" ht="15" customHeight="1" x14ac:dyDescent="0.2">
      <c r="A9" s="61">
        <v>44197</v>
      </c>
      <c r="B9" s="23"/>
      <c r="C9" s="23"/>
      <c r="D9" s="62">
        <f>B9-C9/3</f>
        <v>0</v>
      </c>
      <c r="E9" s="23"/>
      <c r="F9" s="23"/>
      <c r="G9" s="62">
        <f>E9-F9/3</f>
        <v>0</v>
      </c>
      <c r="H9" s="23"/>
      <c r="I9" s="23"/>
      <c r="J9" s="62">
        <f>H9-I9/3</f>
        <v>0</v>
      </c>
      <c r="K9" s="23"/>
      <c r="L9" s="23"/>
      <c r="M9" s="62">
        <f>K9-L9/3</f>
        <v>0</v>
      </c>
      <c r="N9" s="23"/>
      <c r="O9" s="23"/>
      <c r="P9" s="62">
        <f>N9-O9/3</f>
        <v>0</v>
      </c>
      <c r="Q9" s="23"/>
      <c r="R9" s="23"/>
      <c r="S9" s="62">
        <f>Q9-R9/3</f>
        <v>0</v>
      </c>
      <c r="T9" s="62">
        <f>SUM(G9,J9,M9,P9,S9)</f>
        <v>0</v>
      </c>
      <c r="U9" s="62">
        <f>SUM(B9:C9,E9:F9,H9:I9,K9:L9,N9:O9,Q9:R9)</f>
        <v>0</v>
      </c>
    </row>
    <row r="10" spans="1:21" ht="15" customHeight="1" x14ac:dyDescent="0.2">
      <c r="A10" s="61">
        <v>44198</v>
      </c>
      <c r="B10" s="10"/>
      <c r="C10" s="10"/>
      <c r="D10" s="63">
        <f t="shared" ref="D10:D29" si="0">B10-C10/3</f>
        <v>0</v>
      </c>
      <c r="E10" s="10"/>
      <c r="F10" s="10"/>
      <c r="G10" s="63">
        <f t="shared" ref="G10:G29" si="1">E10-F10/3</f>
        <v>0</v>
      </c>
      <c r="H10" s="10"/>
      <c r="I10" s="10"/>
      <c r="J10" s="63">
        <f t="shared" ref="J10:J29" si="2">H10-I10/3</f>
        <v>0</v>
      </c>
      <c r="K10" s="10"/>
      <c r="L10" s="10"/>
      <c r="M10" s="63">
        <f t="shared" ref="M10:M29" si="3">K10-L10/3</f>
        <v>0</v>
      </c>
      <c r="N10" s="10"/>
      <c r="O10" s="10"/>
      <c r="P10" s="63">
        <f t="shared" ref="P10:P29" si="4">N10-O10/3</f>
        <v>0</v>
      </c>
      <c r="Q10" s="10"/>
      <c r="R10" s="10"/>
      <c r="S10" s="63">
        <f t="shared" ref="S10:S29" si="5">Q10-R10/3</f>
        <v>0</v>
      </c>
      <c r="T10" s="63">
        <f t="shared" ref="T10:T29" si="6">SUM(G10,J10,M10,P10,S10)</f>
        <v>0</v>
      </c>
      <c r="U10" s="63">
        <f t="shared" ref="U10:U29" si="7">SUM(B10:C10,E10:F10,H10:I10,K10:L10,N10:O10,Q10:R10)</f>
        <v>0</v>
      </c>
    </row>
    <row r="11" spans="1:21" ht="15" customHeight="1" x14ac:dyDescent="0.2">
      <c r="A11" s="61">
        <v>44199</v>
      </c>
      <c r="B11" s="23"/>
      <c r="C11" s="23"/>
      <c r="D11" s="62">
        <f t="shared" si="0"/>
        <v>0</v>
      </c>
      <c r="E11" s="23"/>
      <c r="F11" s="23"/>
      <c r="G11" s="62">
        <f t="shared" si="1"/>
        <v>0</v>
      </c>
      <c r="H11" s="23"/>
      <c r="I11" s="23"/>
      <c r="J11" s="62">
        <f t="shared" si="2"/>
        <v>0</v>
      </c>
      <c r="K11" s="23"/>
      <c r="L11" s="23"/>
      <c r="M11" s="62">
        <f t="shared" si="3"/>
        <v>0</v>
      </c>
      <c r="N11" s="23"/>
      <c r="O11" s="23"/>
      <c r="P11" s="62">
        <f t="shared" si="4"/>
        <v>0</v>
      </c>
      <c r="Q11" s="23"/>
      <c r="R11" s="23"/>
      <c r="S11" s="62">
        <f t="shared" si="5"/>
        <v>0</v>
      </c>
      <c r="T11" s="62">
        <f t="shared" si="6"/>
        <v>0</v>
      </c>
      <c r="U11" s="62">
        <f t="shared" si="7"/>
        <v>0</v>
      </c>
    </row>
    <row r="12" spans="1:21" ht="15" customHeight="1" x14ac:dyDescent="0.2">
      <c r="A12" s="61">
        <v>44200</v>
      </c>
      <c r="B12" s="10"/>
      <c r="C12" s="10"/>
      <c r="D12" s="63">
        <f t="shared" si="0"/>
        <v>0</v>
      </c>
      <c r="E12" s="10"/>
      <c r="F12" s="10"/>
      <c r="G12" s="63">
        <f t="shared" si="1"/>
        <v>0</v>
      </c>
      <c r="H12" s="10"/>
      <c r="I12" s="10"/>
      <c r="J12" s="63">
        <f t="shared" si="2"/>
        <v>0</v>
      </c>
      <c r="K12" s="10"/>
      <c r="L12" s="10"/>
      <c r="M12" s="63">
        <f t="shared" si="3"/>
        <v>0</v>
      </c>
      <c r="N12" s="10"/>
      <c r="O12" s="10"/>
      <c r="P12" s="63">
        <f t="shared" si="4"/>
        <v>0</v>
      </c>
      <c r="Q12" s="10"/>
      <c r="R12" s="10"/>
      <c r="S12" s="63">
        <f t="shared" si="5"/>
        <v>0</v>
      </c>
      <c r="T12" s="63">
        <f t="shared" si="6"/>
        <v>0</v>
      </c>
      <c r="U12" s="63">
        <f t="shared" si="7"/>
        <v>0</v>
      </c>
    </row>
    <row r="13" spans="1:21" ht="15" customHeight="1" x14ac:dyDescent="0.2">
      <c r="A13" s="61">
        <v>44201</v>
      </c>
      <c r="B13" s="23"/>
      <c r="C13" s="23"/>
      <c r="D13" s="62">
        <f t="shared" si="0"/>
        <v>0</v>
      </c>
      <c r="E13" s="23"/>
      <c r="F13" s="23"/>
      <c r="G13" s="62">
        <f t="shared" si="1"/>
        <v>0</v>
      </c>
      <c r="H13" s="23"/>
      <c r="I13" s="23"/>
      <c r="J13" s="62">
        <f t="shared" si="2"/>
        <v>0</v>
      </c>
      <c r="K13" s="23"/>
      <c r="L13" s="23"/>
      <c r="M13" s="62">
        <f t="shared" si="3"/>
        <v>0</v>
      </c>
      <c r="N13" s="23"/>
      <c r="O13" s="23"/>
      <c r="P13" s="62">
        <f t="shared" si="4"/>
        <v>0</v>
      </c>
      <c r="Q13" s="23"/>
      <c r="R13" s="23"/>
      <c r="S13" s="62">
        <f t="shared" si="5"/>
        <v>0</v>
      </c>
      <c r="T13" s="62">
        <f t="shared" si="6"/>
        <v>0</v>
      </c>
      <c r="U13" s="62">
        <f t="shared" si="7"/>
        <v>0</v>
      </c>
    </row>
    <row r="14" spans="1:21" ht="15" customHeight="1" x14ac:dyDescent="0.2">
      <c r="A14" s="61">
        <v>44202</v>
      </c>
      <c r="B14" s="10"/>
      <c r="C14" s="10"/>
      <c r="D14" s="63">
        <f t="shared" si="0"/>
        <v>0</v>
      </c>
      <c r="E14" s="10"/>
      <c r="F14" s="10"/>
      <c r="G14" s="63">
        <f t="shared" si="1"/>
        <v>0</v>
      </c>
      <c r="H14" s="10"/>
      <c r="I14" s="10"/>
      <c r="J14" s="63">
        <f t="shared" si="2"/>
        <v>0</v>
      </c>
      <c r="K14" s="10"/>
      <c r="L14" s="10"/>
      <c r="M14" s="63">
        <f t="shared" si="3"/>
        <v>0</v>
      </c>
      <c r="N14" s="10"/>
      <c r="O14" s="10"/>
      <c r="P14" s="63">
        <f t="shared" si="4"/>
        <v>0</v>
      </c>
      <c r="Q14" s="10"/>
      <c r="R14" s="10"/>
      <c r="S14" s="63">
        <f t="shared" si="5"/>
        <v>0</v>
      </c>
      <c r="T14" s="63">
        <f t="shared" si="6"/>
        <v>0</v>
      </c>
      <c r="U14" s="63">
        <f t="shared" si="7"/>
        <v>0</v>
      </c>
    </row>
    <row r="15" spans="1:21" ht="15" customHeight="1" x14ac:dyDescent="0.2">
      <c r="A15" s="61">
        <v>44203</v>
      </c>
      <c r="B15" s="23"/>
      <c r="C15" s="23"/>
      <c r="D15" s="62">
        <f t="shared" si="0"/>
        <v>0</v>
      </c>
      <c r="E15" s="23"/>
      <c r="F15" s="23"/>
      <c r="G15" s="62">
        <f t="shared" si="1"/>
        <v>0</v>
      </c>
      <c r="H15" s="23"/>
      <c r="I15" s="23"/>
      <c r="J15" s="62">
        <f t="shared" si="2"/>
        <v>0</v>
      </c>
      <c r="K15" s="23"/>
      <c r="L15" s="23"/>
      <c r="M15" s="62">
        <f t="shared" si="3"/>
        <v>0</v>
      </c>
      <c r="N15" s="23"/>
      <c r="O15" s="23"/>
      <c r="P15" s="62">
        <f t="shared" si="4"/>
        <v>0</v>
      </c>
      <c r="Q15" s="23"/>
      <c r="R15" s="23"/>
      <c r="S15" s="62">
        <f t="shared" si="5"/>
        <v>0</v>
      </c>
      <c r="T15" s="62">
        <f t="shared" si="6"/>
        <v>0</v>
      </c>
      <c r="U15" s="62">
        <f t="shared" si="7"/>
        <v>0</v>
      </c>
    </row>
    <row r="16" spans="1:21" ht="15" customHeight="1" x14ac:dyDescent="0.2">
      <c r="A16" s="61">
        <v>44204</v>
      </c>
      <c r="B16" s="10"/>
      <c r="C16" s="10"/>
      <c r="D16" s="63">
        <f t="shared" si="0"/>
        <v>0</v>
      </c>
      <c r="E16" s="10"/>
      <c r="F16" s="10"/>
      <c r="G16" s="63">
        <f t="shared" si="1"/>
        <v>0</v>
      </c>
      <c r="H16" s="10"/>
      <c r="I16" s="10"/>
      <c r="J16" s="63">
        <f t="shared" si="2"/>
        <v>0</v>
      </c>
      <c r="K16" s="10"/>
      <c r="L16" s="10"/>
      <c r="M16" s="63">
        <f t="shared" si="3"/>
        <v>0</v>
      </c>
      <c r="N16" s="10"/>
      <c r="O16" s="10"/>
      <c r="P16" s="63">
        <f t="shared" si="4"/>
        <v>0</v>
      </c>
      <c r="Q16" s="10"/>
      <c r="R16" s="10"/>
      <c r="S16" s="63">
        <f t="shared" si="5"/>
        <v>0</v>
      </c>
      <c r="T16" s="63">
        <f t="shared" si="6"/>
        <v>0</v>
      </c>
      <c r="U16" s="63">
        <f t="shared" si="7"/>
        <v>0</v>
      </c>
    </row>
    <row r="17" spans="1:21" ht="15" customHeight="1" x14ac:dyDescent="0.2">
      <c r="A17" s="61">
        <v>44205</v>
      </c>
      <c r="B17" s="23"/>
      <c r="C17" s="23"/>
      <c r="D17" s="62">
        <f t="shared" si="0"/>
        <v>0</v>
      </c>
      <c r="E17" s="23"/>
      <c r="F17" s="23"/>
      <c r="G17" s="62">
        <f t="shared" si="1"/>
        <v>0</v>
      </c>
      <c r="H17" s="23"/>
      <c r="I17" s="23"/>
      <c r="J17" s="62">
        <f t="shared" si="2"/>
        <v>0</v>
      </c>
      <c r="K17" s="23"/>
      <c r="L17" s="23"/>
      <c r="M17" s="62">
        <f t="shared" si="3"/>
        <v>0</v>
      </c>
      <c r="N17" s="23"/>
      <c r="O17" s="23"/>
      <c r="P17" s="62">
        <f t="shared" si="4"/>
        <v>0</v>
      </c>
      <c r="Q17" s="23"/>
      <c r="R17" s="23"/>
      <c r="S17" s="62">
        <f t="shared" si="5"/>
        <v>0</v>
      </c>
      <c r="T17" s="62">
        <f t="shared" si="6"/>
        <v>0</v>
      </c>
      <c r="U17" s="62">
        <f t="shared" si="7"/>
        <v>0</v>
      </c>
    </row>
    <row r="18" spans="1:21" ht="15" customHeight="1" x14ac:dyDescent="0.2">
      <c r="A18" s="61">
        <v>44206</v>
      </c>
      <c r="B18" s="10"/>
      <c r="C18" s="10"/>
      <c r="D18" s="63">
        <f t="shared" si="0"/>
        <v>0</v>
      </c>
      <c r="E18" s="10"/>
      <c r="F18" s="10"/>
      <c r="G18" s="63">
        <f t="shared" si="1"/>
        <v>0</v>
      </c>
      <c r="H18" s="10"/>
      <c r="I18" s="10"/>
      <c r="J18" s="63">
        <f t="shared" si="2"/>
        <v>0</v>
      </c>
      <c r="K18" s="10"/>
      <c r="L18" s="10"/>
      <c r="M18" s="63">
        <f t="shared" si="3"/>
        <v>0</v>
      </c>
      <c r="N18" s="10"/>
      <c r="O18" s="10"/>
      <c r="P18" s="63">
        <f t="shared" si="4"/>
        <v>0</v>
      </c>
      <c r="Q18" s="10"/>
      <c r="R18" s="10"/>
      <c r="S18" s="63">
        <f t="shared" si="5"/>
        <v>0</v>
      </c>
      <c r="T18" s="63">
        <f t="shared" si="6"/>
        <v>0</v>
      </c>
      <c r="U18" s="63">
        <f t="shared" si="7"/>
        <v>0</v>
      </c>
    </row>
    <row r="19" spans="1:21" ht="15" customHeight="1" x14ac:dyDescent="0.2">
      <c r="A19" s="61">
        <v>44207</v>
      </c>
      <c r="B19" s="23"/>
      <c r="C19" s="23"/>
      <c r="D19" s="62">
        <f t="shared" si="0"/>
        <v>0</v>
      </c>
      <c r="E19" s="23"/>
      <c r="F19" s="23"/>
      <c r="G19" s="62">
        <f t="shared" si="1"/>
        <v>0</v>
      </c>
      <c r="H19" s="23"/>
      <c r="I19" s="23"/>
      <c r="J19" s="62">
        <f t="shared" si="2"/>
        <v>0</v>
      </c>
      <c r="K19" s="23"/>
      <c r="L19" s="23"/>
      <c r="M19" s="62">
        <f t="shared" si="3"/>
        <v>0</v>
      </c>
      <c r="N19" s="23"/>
      <c r="O19" s="23"/>
      <c r="P19" s="62">
        <f t="shared" si="4"/>
        <v>0</v>
      </c>
      <c r="Q19" s="23"/>
      <c r="R19" s="23"/>
      <c r="S19" s="62">
        <f t="shared" si="5"/>
        <v>0</v>
      </c>
      <c r="T19" s="62">
        <f t="shared" si="6"/>
        <v>0</v>
      </c>
      <c r="U19" s="62">
        <f t="shared" si="7"/>
        <v>0</v>
      </c>
    </row>
    <row r="20" spans="1:21" ht="15" customHeight="1" x14ac:dyDescent="0.2">
      <c r="A20" s="61">
        <v>44208</v>
      </c>
      <c r="B20" s="10"/>
      <c r="C20" s="10"/>
      <c r="D20" s="63">
        <f t="shared" si="0"/>
        <v>0</v>
      </c>
      <c r="E20" s="10"/>
      <c r="F20" s="10"/>
      <c r="G20" s="63">
        <f t="shared" si="1"/>
        <v>0</v>
      </c>
      <c r="H20" s="10"/>
      <c r="I20" s="10"/>
      <c r="J20" s="63">
        <f t="shared" si="2"/>
        <v>0</v>
      </c>
      <c r="K20" s="10"/>
      <c r="L20" s="10"/>
      <c r="M20" s="63">
        <f t="shared" si="3"/>
        <v>0</v>
      </c>
      <c r="N20" s="10"/>
      <c r="O20" s="10"/>
      <c r="P20" s="63">
        <f t="shared" si="4"/>
        <v>0</v>
      </c>
      <c r="Q20" s="10"/>
      <c r="R20" s="10"/>
      <c r="S20" s="63">
        <f t="shared" si="5"/>
        <v>0</v>
      </c>
      <c r="T20" s="63">
        <f t="shared" si="6"/>
        <v>0</v>
      </c>
      <c r="U20" s="63">
        <f t="shared" si="7"/>
        <v>0</v>
      </c>
    </row>
    <row r="21" spans="1:21" ht="15" customHeight="1" x14ac:dyDescent="0.2">
      <c r="A21" s="61">
        <v>44209</v>
      </c>
      <c r="B21" s="23"/>
      <c r="C21" s="23"/>
      <c r="D21" s="62">
        <f t="shared" si="0"/>
        <v>0</v>
      </c>
      <c r="E21" s="23"/>
      <c r="F21" s="23"/>
      <c r="G21" s="62">
        <f t="shared" si="1"/>
        <v>0</v>
      </c>
      <c r="H21" s="23"/>
      <c r="I21" s="23"/>
      <c r="J21" s="62">
        <f t="shared" si="2"/>
        <v>0</v>
      </c>
      <c r="K21" s="23"/>
      <c r="L21" s="23"/>
      <c r="M21" s="62">
        <f t="shared" si="3"/>
        <v>0</v>
      </c>
      <c r="N21" s="23"/>
      <c r="O21" s="23"/>
      <c r="P21" s="62">
        <f t="shared" si="4"/>
        <v>0</v>
      </c>
      <c r="Q21" s="23"/>
      <c r="R21" s="23"/>
      <c r="S21" s="62">
        <f t="shared" si="5"/>
        <v>0</v>
      </c>
      <c r="T21" s="62">
        <f t="shared" si="6"/>
        <v>0</v>
      </c>
      <c r="U21" s="62">
        <f t="shared" si="7"/>
        <v>0</v>
      </c>
    </row>
    <row r="22" spans="1:21" ht="15" customHeight="1" x14ac:dyDescent="0.2">
      <c r="A22" s="61">
        <v>44210</v>
      </c>
      <c r="B22" s="10"/>
      <c r="C22" s="10"/>
      <c r="D22" s="63">
        <f t="shared" si="0"/>
        <v>0</v>
      </c>
      <c r="E22" s="10"/>
      <c r="F22" s="10"/>
      <c r="G22" s="63">
        <f t="shared" si="1"/>
        <v>0</v>
      </c>
      <c r="H22" s="10"/>
      <c r="I22" s="10"/>
      <c r="J22" s="63">
        <f t="shared" si="2"/>
        <v>0</v>
      </c>
      <c r="K22" s="10"/>
      <c r="L22" s="10"/>
      <c r="M22" s="63">
        <f t="shared" si="3"/>
        <v>0</v>
      </c>
      <c r="N22" s="10"/>
      <c r="O22" s="10"/>
      <c r="P22" s="63">
        <f t="shared" si="4"/>
        <v>0</v>
      </c>
      <c r="Q22" s="10"/>
      <c r="R22" s="10"/>
      <c r="S22" s="63">
        <f t="shared" si="5"/>
        <v>0</v>
      </c>
      <c r="T22" s="63">
        <f t="shared" si="6"/>
        <v>0</v>
      </c>
      <c r="U22" s="63">
        <f t="shared" si="7"/>
        <v>0</v>
      </c>
    </row>
    <row r="23" spans="1:21" ht="15" customHeight="1" x14ac:dyDescent="0.2">
      <c r="A23" s="61">
        <v>44211</v>
      </c>
      <c r="B23" s="23"/>
      <c r="C23" s="23"/>
      <c r="D23" s="62">
        <f t="shared" si="0"/>
        <v>0</v>
      </c>
      <c r="E23" s="23"/>
      <c r="F23" s="23"/>
      <c r="G23" s="62">
        <f t="shared" si="1"/>
        <v>0</v>
      </c>
      <c r="H23" s="23"/>
      <c r="I23" s="23"/>
      <c r="J23" s="62">
        <f t="shared" si="2"/>
        <v>0</v>
      </c>
      <c r="K23" s="23"/>
      <c r="L23" s="23"/>
      <c r="M23" s="62">
        <f t="shared" si="3"/>
        <v>0</v>
      </c>
      <c r="N23" s="23"/>
      <c r="O23" s="23"/>
      <c r="P23" s="62">
        <f t="shared" si="4"/>
        <v>0</v>
      </c>
      <c r="Q23" s="23"/>
      <c r="R23" s="23"/>
      <c r="S23" s="62">
        <f t="shared" si="5"/>
        <v>0</v>
      </c>
      <c r="T23" s="62">
        <f t="shared" si="6"/>
        <v>0</v>
      </c>
      <c r="U23" s="62">
        <f t="shared" si="7"/>
        <v>0</v>
      </c>
    </row>
    <row r="24" spans="1:21" ht="15" customHeight="1" x14ac:dyDescent="0.2">
      <c r="A24" s="61">
        <v>44212</v>
      </c>
      <c r="B24" s="10"/>
      <c r="C24" s="10"/>
      <c r="D24" s="63">
        <f t="shared" si="0"/>
        <v>0</v>
      </c>
      <c r="E24" s="10"/>
      <c r="F24" s="10"/>
      <c r="G24" s="63">
        <f t="shared" si="1"/>
        <v>0</v>
      </c>
      <c r="H24" s="10"/>
      <c r="I24" s="10"/>
      <c r="J24" s="63">
        <f t="shared" si="2"/>
        <v>0</v>
      </c>
      <c r="K24" s="10"/>
      <c r="L24" s="10"/>
      <c r="M24" s="63">
        <f t="shared" si="3"/>
        <v>0</v>
      </c>
      <c r="N24" s="10"/>
      <c r="O24" s="10"/>
      <c r="P24" s="63">
        <f t="shared" si="4"/>
        <v>0</v>
      </c>
      <c r="Q24" s="10"/>
      <c r="R24" s="10"/>
      <c r="S24" s="63">
        <f t="shared" si="5"/>
        <v>0</v>
      </c>
      <c r="T24" s="63">
        <f t="shared" si="6"/>
        <v>0</v>
      </c>
      <c r="U24" s="63">
        <f t="shared" si="7"/>
        <v>0</v>
      </c>
    </row>
    <row r="25" spans="1:21" ht="15" customHeight="1" x14ac:dyDescent="0.2">
      <c r="A25" s="61">
        <v>44213</v>
      </c>
      <c r="B25" s="23"/>
      <c r="C25" s="23"/>
      <c r="D25" s="62">
        <f t="shared" si="0"/>
        <v>0</v>
      </c>
      <c r="E25" s="23"/>
      <c r="F25" s="23"/>
      <c r="G25" s="62">
        <f t="shared" si="1"/>
        <v>0</v>
      </c>
      <c r="H25" s="23"/>
      <c r="I25" s="23"/>
      <c r="J25" s="62">
        <f t="shared" si="2"/>
        <v>0</v>
      </c>
      <c r="K25" s="23"/>
      <c r="L25" s="23"/>
      <c r="M25" s="62">
        <f t="shared" si="3"/>
        <v>0</v>
      </c>
      <c r="N25" s="23"/>
      <c r="O25" s="23"/>
      <c r="P25" s="62">
        <f t="shared" si="4"/>
        <v>0</v>
      </c>
      <c r="Q25" s="23"/>
      <c r="R25" s="23"/>
      <c r="S25" s="62">
        <f t="shared" si="5"/>
        <v>0</v>
      </c>
      <c r="T25" s="62">
        <f t="shared" si="6"/>
        <v>0</v>
      </c>
      <c r="U25" s="62">
        <f t="shared" si="7"/>
        <v>0</v>
      </c>
    </row>
    <row r="26" spans="1:21" ht="15" customHeight="1" x14ac:dyDescent="0.2">
      <c r="A26" s="61">
        <v>44214</v>
      </c>
      <c r="B26" s="10"/>
      <c r="C26" s="10"/>
      <c r="D26" s="63">
        <f t="shared" si="0"/>
        <v>0</v>
      </c>
      <c r="E26" s="10"/>
      <c r="F26" s="10"/>
      <c r="G26" s="63">
        <f t="shared" si="1"/>
        <v>0</v>
      </c>
      <c r="H26" s="10"/>
      <c r="I26" s="10"/>
      <c r="J26" s="63">
        <f t="shared" si="2"/>
        <v>0</v>
      </c>
      <c r="K26" s="10"/>
      <c r="L26" s="10"/>
      <c r="M26" s="63">
        <f t="shared" si="3"/>
        <v>0</v>
      </c>
      <c r="N26" s="10"/>
      <c r="O26" s="10"/>
      <c r="P26" s="63">
        <f t="shared" si="4"/>
        <v>0</v>
      </c>
      <c r="Q26" s="10"/>
      <c r="R26" s="10"/>
      <c r="S26" s="63">
        <f t="shared" si="5"/>
        <v>0</v>
      </c>
      <c r="T26" s="63">
        <f t="shared" si="6"/>
        <v>0</v>
      </c>
      <c r="U26" s="63">
        <f t="shared" si="7"/>
        <v>0</v>
      </c>
    </row>
    <row r="27" spans="1:21" ht="15" customHeight="1" x14ac:dyDescent="0.2">
      <c r="A27" s="61">
        <v>44215</v>
      </c>
      <c r="B27" s="23"/>
      <c r="C27" s="23"/>
      <c r="D27" s="62">
        <f t="shared" si="0"/>
        <v>0</v>
      </c>
      <c r="E27" s="23"/>
      <c r="F27" s="23"/>
      <c r="G27" s="62">
        <f t="shared" si="1"/>
        <v>0</v>
      </c>
      <c r="H27" s="23"/>
      <c r="I27" s="23"/>
      <c r="J27" s="62">
        <f t="shared" si="2"/>
        <v>0</v>
      </c>
      <c r="K27" s="23"/>
      <c r="L27" s="23"/>
      <c r="M27" s="62">
        <f t="shared" si="3"/>
        <v>0</v>
      </c>
      <c r="N27" s="23"/>
      <c r="O27" s="23"/>
      <c r="P27" s="62">
        <f t="shared" si="4"/>
        <v>0</v>
      </c>
      <c r="Q27" s="23"/>
      <c r="R27" s="23"/>
      <c r="S27" s="62">
        <f t="shared" si="5"/>
        <v>0</v>
      </c>
      <c r="T27" s="62">
        <f t="shared" si="6"/>
        <v>0</v>
      </c>
      <c r="U27" s="62">
        <f t="shared" si="7"/>
        <v>0</v>
      </c>
    </row>
    <row r="28" spans="1:21" ht="15" customHeight="1" x14ac:dyDescent="0.2">
      <c r="A28" s="61">
        <v>44216</v>
      </c>
      <c r="B28" s="10"/>
      <c r="C28" s="10"/>
      <c r="D28" s="63">
        <f t="shared" si="0"/>
        <v>0</v>
      </c>
      <c r="E28" s="10"/>
      <c r="F28" s="10"/>
      <c r="G28" s="63">
        <f t="shared" si="1"/>
        <v>0</v>
      </c>
      <c r="H28" s="10"/>
      <c r="I28" s="10"/>
      <c r="J28" s="63">
        <f t="shared" si="2"/>
        <v>0</v>
      </c>
      <c r="K28" s="10"/>
      <c r="L28" s="10"/>
      <c r="M28" s="63">
        <f t="shared" si="3"/>
        <v>0</v>
      </c>
      <c r="N28" s="10"/>
      <c r="O28" s="10"/>
      <c r="P28" s="63">
        <f t="shared" si="4"/>
        <v>0</v>
      </c>
      <c r="Q28" s="10"/>
      <c r="R28" s="10"/>
      <c r="S28" s="63">
        <f t="shared" si="5"/>
        <v>0</v>
      </c>
      <c r="T28" s="63">
        <f t="shared" si="6"/>
        <v>0</v>
      </c>
      <c r="U28" s="63">
        <f t="shared" si="7"/>
        <v>0</v>
      </c>
    </row>
    <row r="29" spans="1:21" ht="15" customHeight="1" x14ac:dyDescent="0.2">
      <c r="A29" s="61">
        <v>44217</v>
      </c>
      <c r="B29" s="23"/>
      <c r="C29" s="23"/>
      <c r="D29" s="62">
        <f t="shared" si="0"/>
        <v>0</v>
      </c>
      <c r="E29" s="23"/>
      <c r="F29" s="23"/>
      <c r="G29" s="62">
        <f t="shared" si="1"/>
        <v>0</v>
      </c>
      <c r="H29" s="23"/>
      <c r="I29" s="23"/>
      <c r="J29" s="62">
        <f t="shared" si="2"/>
        <v>0</v>
      </c>
      <c r="K29" s="23"/>
      <c r="L29" s="23"/>
      <c r="M29" s="62">
        <f t="shared" si="3"/>
        <v>0</v>
      </c>
      <c r="N29" s="23"/>
      <c r="O29" s="23"/>
      <c r="P29" s="62">
        <f t="shared" si="4"/>
        <v>0</v>
      </c>
      <c r="Q29" s="23"/>
      <c r="R29" s="23"/>
      <c r="S29" s="62">
        <f t="shared" si="5"/>
        <v>0</v>
      </c>
      <c r="T29" s="62">
        <f t="shared" si="6"/>
        <v>0</v>
      </c>
      <c r="U29" s="62">
        <f t="shared" si="7"/>
        <v>0</v>
      </c>
    </row>
    <row r="30" spans="1:21" ht="15" customHeight="1" x14ac:dyDescent="0.2">
      <c r="A30" s="61">
        <v>44218</v>
      </c>
      <c r="B30" s="43"/>
      <c r="C30" s="43"/>
      <c r="D30" s="64">
        <f t="shared" ref="D30:D39" si="8">B30-C30/3</f>
        <v>0</v>
      </c>
      <c r="E30" s="43"/>
      <c r="F30" s="43"/>
      <c r="G30" s="64">
        <f t="shared" ref="G30:G39" si="9">E30-F30/3</f>
        <v>0</v>
      </c>
      <c r="H30" s="43"/>
      <c r="I30" s="43"/>
      <c r="J30" s="64">
        <f t="shared" ref="J30:J39" si="10">H30-I30/3</f>
        <v>0</v>
      </c>
      <c r="K30" s="43"/>
      <c r="L30" s="43"/>
      <c r="M30" s="64">
        <f t="shared" ref="M30:M39" si="11">K30-L30/3</f>
        <v>0</v>
      </c>
      <c r="N30" s="43"/>
      <c r="O30" s="43"/>
      <c r="P30" s="64">
        <f t="shared" ref="P30:P39" si="12">N30-O30/3</f>
        <v>0</v>
      </c>
      <c r="Q30" s="43"/>
      <c r="R30" s="43"/>
      <c r="S30" s="64">
        <f t="shared" ref="S30:S39" si="13">Q30-R30/3</f>
        <v>0</v>
      </c>
      <c r="T30" s="64">
        <f t="shared" ref="T30:T39" si="14">SUM(G30,J30,M30,P30,S30)</f>
        <v>0</v>
      </c>
      <c r="U30" s="64">
        <f t="shared" ref="U30:U39" si="15">SUM(B30:C30,E30:F30,H30:I30,K30:L30,N30:O30,Q30:R30)</f>
        <v>0</v>
      </c>
    </row>
    <row r="31" spans="1:21" ht="15" customHeight="1" x14ac:dyDescent="0.2">
      <c r="A31" s="61">
        <v>44219</v>
      </c>
      <c r="B31" s="23"/>
      <c r="C31" s="23"/>
      <c r="D31" s="62">
        <f t="shared" si="8"/>
        <v>0</v>
      </c>
      <c r="E31" s="23"/>
      <c r="F31" s="23"/>
      <c r="G31" s="62">
        <f t="shared" si="9"/>
        <v>0</v>
      </c>
      <c r="H31" s="23"/>
      <c r="I31" s="23"/>
      <c r="J31" s="62">
        <f t="shared" si="10"/>
        <v>0</v>
      </c>
      <c r="K31" s="23"/>
      <c r="L31" s="23"/>
      <c r="M31" s="62">
        <f t="shared" si="11"/>
        <v>0</v>
      </c>
      <c r="N31" s="23"/>
      <c r="O31" s="23"/>
      <c r="P31" s="62">
        <f t="shared" si="12"/>
        <v>0</v>
      </c>
      <c r="Q31" s="23"/>
      <c r="R31" s="23"/>
      <c r="S31" s="62">
        <f t="shared" si="13"/>
        <v>0</v>
      </c>
      <c r="T31" s="62">
        <f t="shared" si="14"/>
        <v>0</v>
      </c>
      <c r="U31" s="62">
        <f t="shared" si="15"/>
        <v>0</v>
      </c>
    </row>
    <row r="32" spans="1:21" ht="15" customHeight="1" x14ac:dyDescent="0.2">
      <c r="A32" s="61">
        <v>44220</v>
      </c>
      <c r="B32" s="43"/>
      <c r="C32" s="43"/>
      <c r="D32" s="64">
        <f t="shared" si="8"/>
        <v>0</v>
      </c>
      <c r="E32" s="43"/>
      <c r="F32" s="43"/>
      <c r="G32" s="64">
        <f t="shared" si="9"/>
        <v>0</v>
      </c>
      <c r="H32" s="43"/>
      <c r="I32" s="43"/>
      <c r="J32" s="64">
        <f t="shared" si="10"/>
        <v>0</v>
      </c>
      <c r="K32" s="43"/>
      <c r="L32" s="43"/>
      <c r="M32" s="64">
        <f t="shared" si="11"/>
        <v>0</v>
      </c>
      <c r="N32" s="43"/>
      <c r="O32" s="43"/>
      <c r="P32" s="64">
        <f t="shared" si="12"/>
        <v>0</v>
      </c>
      <c r="Q32" s="43"/>
      <c r="R32" s="43"/>
      <c r="S32" s="64">
        <f t="shared" si="13"/>
        <v>0</v>
      </c>
      <c r="T32" s="64">
        <f t="shared" si="14"/>
        <v>0</v>
      </c>
      <c r="U32" s="64">
        <f t="shared" si="15"/>
        <v>0</v>
      </c>
    </row>
    <row r="33" spans="1:21" ht="15" customHeight="1" x14ac:dyDescent="0.2">
      <c r="A33" s="61">
        <v>44221</v>
      </c>
      <c r="B33" s="23"/>
      <c r="C33" s="23"/>
      <c r="D33" s="62">
        <f t="shared" si="8"/>
        <v>0</v>
      </c>
      <c r="E33" s="23"/>
      <c r="F33" s="23"/>
      <c r="G33" s="62">
        <f t="shared" si="9"/>
        <v>0</v>
      </c>
      <c r="H33" s="23"/>
      <c r="I33" s="23"/>
      <c r="J33" s="62">
        <f t="shared" si="10"/>
        <v>0</v>
      </c>
      <c r="K33" s="23"/>
      <c r="L33" s="23"/>
      <c r="M33" s="62">
        <f t="shared" si="11"/>
        <v>0</v>
      </c>
      <c r="N33" s="23"/>
      <c r="O33" s="23"/>
      <c r="P33" s="62">
        <f t="shared" si="12"/>
        <v>0</v>
      </c>
      <c r="Q33" s="23"/>
      <c r="R33" s="23"/>
      <c r="S33" s="62">
        <f t="shared" si="13"/>
        <v>0</v>
      </c>
      <c r="T33" s="62">
        <f t="shared" si="14"/>
        <v>0</v>
      </c>
      <c r="U33" s="62">
        <f t="shared" si="15"/>
        <v>0</v>
      </c>
    </row>
    <row r="34" spans="1:21" ht="15" customHeight="1" x14ac:dyDescent="0.2">
      <c r="A34" s="61">
        <v>44222</v>
      </c>
      <c r="B34" s="43"/>
      <c r="C34" s="43"/>
      <c r="D34" s="64">
        <f t="shared" si="8"/>
        <v>0</v>
      </c>
      <c r="E34" s="43"/>
      <c r="F34" s="43"/>
      <c r="G34" s="64">
        <f t="shared" si="9"/>
        <v>0</v>
      </c>
      <c r="H34" s="43"/>
      <c r="I34" s="43"/>
      <c r="J34" s="64">
        <f t="shared" si="10"/>
        <v>0</v>
      </c>
      <c r="K34" s="43"/>
      <c r="L34" s="43"/>
      <c r="M34" s="64">
        <f t="shared" si="11"/>
        <v>0</v>
      </c>
      <c r="N34" s="43"/>
      <c r="O34" s="43"/>
      <c r="P34" s="64">
        <f t="shared" si="12"/>
        <v>0</v>
      </c>
      <c r="Q34" s="43"/>
      <c r="R34" s="43"/>
      <c r="S34" s="64">
        <f t="shared" si="13"/>
        <v>0</v>
      </c>
      <c r="T34" s="64">
        <f t="shared" si="14"/>
        <v>0</v>
      </c>
      <c r="U34" s="64">
        <f t="shared" si="15"/>
        <v>0</v>
      </c>
    </row>
    <row r="35" spans="1:21" ht="15" customHeight="1" x14ac:dyDescent="0.2">
      <c r="A35" s="61">
        <v>44223</v>
      </c>
      <c r="B35" s="23"/>
      <c r="C35" s="23"/>
      <c r="D35" s="62">
        <f t="shared" si="8"/>
        <v>0</v>
      </c>
      <c r="E35" s="23"/>
      <c r="F35" s="23"/>
      <c r="G35" s="62">
        <f t="shared" si="9"/>
        <v>0</v>
      </c>
      <c r="H35" s="23"/>
      <c r="I35" s="23"/>
      <c r="J35" s="62">
        <f t="shared" si="10"/>
        <v>0</v>
      </c>
      <c r="K35" s="23"/>
      <c r="L35" s="23"/>
      <c r="M35" s="62">
        <f t="shared" si="11"/>
        <v>0</v>
      </c>
      <c r="N35" s="23"/>
      <c r="O35" s="23"/>
      <c r="P35" s="62">
        <f t="shared" si="12"/>
        <v>0</v>
      </c>
      <c r="Q35" s="23"/>
      <c r="R35" s="23"/>
      <c r="S35" s="62">
        <f t="shared" si="13"/>
        <v>0</v>
      </c>
      <c r="T35" s="62">
        <f t="shared" si="14"/>
        <v>0</v>
      </c>
      <c r="U35" s="62">
        <f t="shared" si="15"/>
        <v>0</v>
      </c>
    </row>
    <row r="36" spans="1:21" ht="15" customHeight="1" x14ac:dyDescent="0.2">
      <c r="A36" s="61">
        <v>44224</v>
      </c>
      <c r="B36" s="43"/>
      <c r="C36" s="43"/>
      <c r="D36" s="64">
        <f t="shared" si="8"/>
        <v>0</v>
      </c>
      <c r="E36" s="43"/>
      <c r="F36" s="43"/>
      <c r="G36" s="64">
        <f t="shared" si="9"/>
        <v>0</v>
      </c>
      <c r="H36" s="43"/>
      <c r="I36" s="43"/>
      <c r="J36" s="64">
        <f t="shared" si="10"/>
        <v>0</v>
      </c>
      <c r="K36" s="43"/>
      <c r="L36" s="43"/>
      <c r="M36" s="64">
        <f t="shared" si="11"/>
        <v>0</v>
      </c>
      <c r="N36" s="43"/>
      <c r="O36" s="43"/>
      <c r="P36" s="64">
        <f t="shared" si="12"/>
        <v>0</v>
      </c>
      <c r="Q36" s="43"/>
      <c r="R36" s="43"/>
      <c r="S36" s="64">
        <f t="shared" si="13"/>
        <v>0</v>
      </c>
      <c r="T36" s="64">
        <f t="shared" si="14"/>
        <v>0</v>
      </c>
      <c r="U36" s="64">
        <f t="shared" si="15"/>
        <v>0</v>
      </c>
    </row>
    <row r="37" spans="1:21" ht="15" customHeight="1" x14ac:dyDescent="0.2">
      <c r="A37" s="61">
        <v>44225</v>
      </c>
      <c r="B37" s="23"/>
      <c r="C37" s="23"/>
      <c r="D37" s="62">
        <f t="shared" si="8"/>
        <v>0</v>
      </c>
      <c r="E37" s="23"/>
      <c r="F37" s="23"/>
      <c r="G37" s="62">
        <f t="shared" si="9"/>
        <v>0</v>
      </c>
      <c r="H37" s="23"/>
      <c r="I37" s="23"/>
      <c r="J37" s="62">
        <f t="shared" si="10"/>
        <v>0</v>
      </c>
      <c r="K37" s="23"/>
      <c r="L37" s="23"/>
      <c r="M37" s="62">
        <f t="shared" si="11"/>
        <v>0</v>
      </c>
      <c r="N37" s="23"/>
      <c r="O37" s="23"/>
      <c r="P37" s="62">
        <f t="shared" si="12"/>
        <v>0</v>
      </c>
      <c r="Q37" s="23"/>
      <c r="R37" s="23"/>
      <c r="S37" s="62">
        <f t="shared" si="13"/>
        <v>0</v>
      </c>
      <c r="T37" s="62">
        <f t="shared" si="14"/>
        <v>0</v>
      </c>
      <c r="U37" s="62">
        <f t="shared" si="15"/>
        <v>0</v>
      </c>
    </row>
    <row r="38" spans="1:21" ht="15" customHeight="1" x14ac:dyDescent="0.2">
      <c r="A38" s="61">
        <v>44226</v>
      </c>
      <c r="B38" s="43"/>
      <c r="C38" s="43"/>
      <c r="D38" s="64">
        <f t="shared" si="8"/>
        <v>0</v>
      </c>
      <c r="E38" s="43"/>
      <c r="F38" s="43"/>
      <c r="G38" s="64">
        <f t="shared" si="9"/>
        <v>0</v>
      </c>
      <c r="H38" s="43"/>
      <c r="I38" s="43"/>
      <c r="J38" s="64">
        <f t="shared" si="10"/>
        <v>0</v>
      </c>
      <c r="K38" s="43"/>
      <c r="L38" s="43"/>
      <c r="M38" s="64">
        <f t="shared" si="11"/>
        <v>0</v>
      </c>
      <c r="N38" s="43"/>
      <c r="O38" s="43"/>
      <c r="P38" s="64">
        <f t="shared" si="12"/>
        <v>0</v>
      </c>
      <c r="Q38" s="43"/>
      <c r="R38" s="43"/>
      <c r="S38" s="64">
        <f t="shared" si="13"/>
        <v>0</v>
      </c>
      <c r="T38" s="64">
        <f t="shared" si="14"/>
        <v>0</v>
      </c>
      <c r="U38" s="64">
        <f t="shared" si="15"/>
        <v>0</v>
      </c>
    </row>
    <row r="39" spans="1:21" ht="15" customHeight="1" x14ac:dyDescent="0.2">
      <c r="A39" s="61">
        <v>44227</v>
      </c>
      <c r="B39" s="23"/>
      <c r="C39" s="23"/>
      <c r="D39" s="62">
        <f t="shared" si="8"/>
        <v>0</v>
      </c>
      <c r="E39" s="23"/>
      <c r="F39" s="23"/>
      <c r="G39" s="62">
        <f t="shared" si="9"/>
        <v>0</v>
      </c>
      <c r="H39" s="23"/>
      <c r="I39" s="23"/>
      <c r="J39" s="62">
        <f t="shared" si="10"/>
        <v>0</v>
      </c>
      <c r="K39" s="23"/>
      <c r="L39" s="23"/>
      <c r="M39" s="62">
        <f t="shared" si="11"/>
        <v>0</v>
      </c>
      <c r="N39" s="23"/>
      <c r="O39" s="23"/>
      <c r="P39" s="62">
        <f t="shared" si="12"/>
        <v>0</v>
      </c>
      <c r="Q39" s="23"/>
      <c r="R39" s="23"/>
      <c r="S39" s="62">
        <f t="shared" si="13"/>
        <v>0</v>
      </c>
      <c r="T39" s="62">
        <f t="shared" si="14"/>
        <v>0</v>
      </c>
      <c r="U39" s="62">
        <f t="shared" si="15"/>
        <v>0</v>
      </c>
    </row>
  </sheetData>
  <mergeCells count="16">
    <mergeCell ref="A6:A8"/>
    <mergeCell ref="B6:S6"/>
    <mergeCell ref="T6:T8"/>
    <mergeCell ref="U6:U8"/>
    <mergeCell ref="B7:D7"/>
    <mergeCell ref="E7:G7"/>
    <mergeCell ref="H7:J7"/>
    <mergeCell ref="K7:M7"/>
    <mergeCell ref="N7:P7"/>
    <mergeCell ref="Q7:S7"/>
    <mergeCell ref="A2:U2"/>
    <mergeCell ref="B4:E4"/>
    <mergeCell ref="G4:I4"/>
    <mergeCell ref="J4:M4"/>
    <mergeCell ref="P4:Q4"/>
    <mergeCell ref="R4:S4"/>
  </mergeCells>
  <pageMargins left="0.70866141732283472" right="0.70866141732283472" top="0.15748031496062992" bottom="0.15748031496062992" header="0.31496062992125984" footer="0.31496062992125984"/>
  <pageSetup paperSize="9" scale="96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6"/>
  <sheetViews>
    <sheetView workbookViewId="0">
      <selection activeCell="J35" sqref="J35"/>
    </sheetView>
  </sheetViews>
  <sheetFormatPr defaultRowHeight="14.25" x14ac:dyDescent="0.2"/>
  <cols>
    <col min="1" max="1" width="14.7109375" style="8" customWidth="1"/>
    <col min="2" max="3" width="5.7109375" style="1" customWidth="1"/>
    <col min="4" max="4" width="5.7109375" style="8" customWidth="1"/>
    <col min="5" max="6" width="5.7109375" style="1" customWidth="1"/>
    <col min="7" max="7" width="5.7109375" style="8" customWidth="1"/>
    <col min="8" max="9" width="5.7109375" style="1" customWidth="1"/>
    <col min="10" max="10" width="5.7109375" style="8" customWidth="1"/>
    <col min="11" max="12" width="5.7109375" style="1" customWidth="1"/>
    <col min="13" max="13" width="5.7109375" style="8" customWidth="1"/>
    <col min="14" max="15" width="5.7109375" style="1" customWidth="1"/>
    <col min="16" max="16" width="5.7109375" style="8" customWidth="1"/>
    <col min="17" max="18" width="5.7109375" style="1" customWidth="1"/>
    <col min="19" max="19" width="5.7109375" style="8" customWidth="1"/>
    <col min="20" max="21" width="9.140625" style="8"/>
    <col min="22" max="16384" width="9.140625" style="1"/>
  </cols>
  <sheetData>
    <row r="2" spans="1:21" x14ac:dyDescent="0.2">
      <c r="A2" s="94" t="s">
        <v>21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</row>
    <row r="3" spans="1:21" ht="15" thickBot="1" x14ac:dyDescent="0.25"/>
    <row r="4" spans="1:21" ht="15" thickBot="1" x14ac:dyDescent="0.25">
      <c r="A4" s="27" t="s">
        <v>2</v>
      </c>
      <c r="B4" s="88">
        <f>ANASAYFA!B6</f>
        <v>0</v>
      </c>
      <c r="C4" s="89"/>
      <c r="D4" s="89"/>
      <c r="E4" s="90"/>
      <c r="G4" s="91" t="s">
        <v>3</v>
      </c>
      <c r="H4" s="92"/>
      <c r="I4" s="93"/>
      <c r="J4" s="88">
        <f>ANASAYFA!B7</f>
        <v>0</v>
      </c>
      <c r="K4" s="89"/>
      <c r="L4" s="89"/>
      <c r="M4" s="90"/>
      <c r="P4" s="91" t="s">
        <v>20</v>
      </c>
      <c r="Q4" s="93"/>
      <c r="R4" s="88">
        <f>ANASAYFA!B8</f>
        <v>0</v>
      </c>
      <c r="S4" s="90"/>
    </row>
    <row r="5" spans="1:21" ht="15" thickBot="1" x14ac:dyDescent="0.25"/>
    <row r="6" spans="1:21" ht="15" customHeight="1" thickBot="1" x14ac:dyDescent="0.25">
      <c r="A6" s="98" t="s">
        <v>7</v>
      </c>
      <c r="B6" s="95" t="s">
        <v>17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114" t="s">
        <v>19</v>
      </c>
      <c r="U6" s="116" t="s">
        <v>18</v>
      </c>
    </row>
    <row r="7" spans="1:21" s="7" customFormat="1" ht="27" customHeight="1" x14ac:dyDescent="0.25">
      <c r="A7" s="99"/>
      <c r="B7" s="105" t="s">
        <v>8</v>
      </c>
      <c r="C7" s="106"/>
      <c r="D7" s="107"/>
      <c r="E7" s="118" t="s">
        <v>9</v>
      </c>
      <c r="F7" s="119"/>
      <c r="G7" s="120"/>
      <c r="H7" s="105" t="s">
        <v>10</v>
      </c>
      <c r="I7" s="106"/>
      <c r="J7" s="121"/>
      <c r="K7" s="122" t="s">
        <v>11</v>
      </c>
      <c r="L7" s="123"/>
      <c r="M7" s="124"/>
      <c r="N7" s="111" t="s">
        <v>12</v>
      </c>
      <c r="O7" s="112"/>
      <c r="P7" s="113"/>
      <c r="Q7" s="118" t="s">
        <v>13</v>
      </c>
      <c r="R7" s="119"/>
      <c r="S7" s="120"/>
      <c r="T7" s="115"/>
      <c r="U7" s="117"/>
    </row>
    <row r="8" spans="1:21" s="9" customFormat="1" ht="15" customHeight="1" x14ac:dyDescent="0.25">
      <c r="A8" s="99"/>
      <c r="B8" s="14" t="s">
        <v>14</v>
      </c>
      <c r="C8" s="12" t="s">
        <v>15</v>
      </c>
      <c r="D8" s="15" t="s">
        <v>16</v>
      </c>
      <c r="E8" s="14" t="s">
        <v>14</v>
      </c>
      <c r="F8" s="12" t="s">
        <v>15</v>
      </c>
      <c r="G8" s="15" t="s">
        <v>16</v>
      </c>
      <c r="H8" s="14" t="s">
        <v>14</v>
      </c>
      <c r="I8" s="12" t="s">
        <v>15</v>
      </c>
      <c r="J8" s="18" t="s">
        <v>16</v>
      </c>
      <c r="K8" s="14" t="s">
        <v>14</v>
      </c>
      <c r="L8" s="12" t="s">
        <v>15</v>
      </c>
      <c r="M8" s="15" t="s">
        <v>16</v>
      </c>
      <c r="N8" s="14" t="s">
        <v>14</v>
      </c>
      <c r="O8" s="12" t="s">
        <v>15</v>
      </c>
      <c r="P8" s="15" t="s">
        <v>16</v>
      </c>
      <c r="Q8" s="14" t="s">
        <v>14</v>
      </c>
      <c r="R8" s="12" t="s">
        <v>15</v>
      </c>
      <c r="S8" s="15" t="s">
        <v>16</v>
      </c>
      <c r="T8" s="115"/>
      <c r="U8" s="117"/>
    </row>
    <row r="9" spans="1:21" ht="15" customHeight="1" x14ac:dyDescent="0.2">
      <c r="A9" s="61">
        <v>44228</v>
      </c>
      <c r="B9" s="23"/>
      <c r="C9" s="23"/>
      <c r="D9" s="62">
        <f>B9-C9/3</f>
        <v>0</v>
      </c>
      <c r="E9" s="23"/>
      <c r="F9" s="23"/>
      <c r="G9" s="62">
        <f>E9-F9/3</f>
        <v>0</v>
      </c>
      <c r="H9" s="23"/>
      <c r="I9" s="23"/>
      <c r="J9" s="62">
        <f>H9-I9/3</f>
        <v>0</v>
      </c>
      <c r="K9" s="23"/>
      <c r="L9" s="23"/>
      <c r="M9" s="62">
        <f>K9-L9/3</f>
        <v>0</v>
      </c>
      <c r="N9" s="23"/>
      <c r="O9" s="23"/>
      <c r="P9" s="62">
        <f>N9-O9/3</f>
        <v>0</v>
      </c>
      <c r="Q9" s="23"/>
      <c r="R9" s="23"/>
      <c r="S9" s="62">
        <f>Q9-R9/3</f>
        <v>0</v>
      </c>
      <c r="T9" s="62">
        <f>SUM(G9,J9,M9,P9,S9)</f>
        <v>0</v>
      </c>
      <c r="U9" s="62">
        <f>SUM(B9:C9,E9:F9,H9:I9,K9:L9,N9:O9,Q9:R9)</f>
        <v>0</v>
      </c>
    </row>
    <row r="10" spans="1:21" ht="15" customHeight="1" x14ac:dyDescent="0.2">
      <c r="A10" s="61">
        <v>44229</v>
      </c>
      <c r="B10" s="10"/>
      <c r="C10" s="10"/>
      <c r="D10" s="63">
        <f t="shared" ref="D10:D29" si="0">B10-C10/3</f>
        <v>0</v>
      </c>
      <c r="E10" s="10"/>
      <c r="F10" s="10"/>
      <c r="G10" s="63">
        <f t="shared" ref="G10:G29" si="1">E10-F10/3</f>
        <v>0</v>
      </c>
      <c r="H10" s="10"/>
      <c r="I10" s="10"/>
      <c r="J10" s="63">
        <f t="shared" ref="J10:J29" si="2">H10-I10/3</f>
        <v>0</v>
      </c>
      <c r="K10" s="10"/>
      <c r="L10" s="10"/>
      <c r="M10" s="63">
        <f t="shared" ref="M10:M29" si="3">K10-L10/3</f>
        <v>0</v>
      </c>
      <c r="N10" s="10"/>
      <c r="O10" s="10"/>
      <c r="P10" s="63">
        <f t="shared" ref="P10:P29" si="4">N10-O10/3</f>
        <v>0</v>
      </c>
      <c r="Q10" s="10"/>
      <c r="R10" s="10"/>
      <c r="S10" s="63">
        <f t="shared" ref="S10:S29" si="5">Q10-R10/3</f>
        <v>0</v>
      </c>
      <c r="T10" s="63">
        <f t="shared" ref="T10:T29" si="6">SUM(G10,J10,M10,P10,S10)</f>
        <v>0</v>
      </c>
      <c r="U10" s="63">
        <f t="shared" ref="U10:U29" si="7">SUM(B10:C10,E10:F10,H10:I10,K10:L10,N10:O10,Q10:R10)</f>
        <v>0</v>
      </c>
    </row>
    <row r="11" spans="1:21" ht="15" customHeight="1" x14ac:dyDescent="0.2">
      <c r="A11" s="61">
        <v>44230</v>
      </c>
      <c r="B11" s="23"/>
      <c r="C11" s="23"/>
      <c r="D11" s="62">
        <f t="shared" si="0"/>
        <v>0</v>
      </c>
      <c r="E11" s="23"/>
      <c r="F11" s="23"/>
      <c r="G11" s="62">
        <f t="shared" si="1"/>
        <v>0</v>
      </c>
      <c r="H11" s="23"/>
      <c r="I11" s="23"/>
      <c r="J11" s="62">
        <f t="shared" si="2"/>
        <v>0</v>
      </c>
      <c r="K11" s="23"/>
      <c r="L11" s="23"/>
      <c r="M11" s="62">
        <f t="shared" si="3"/>
        <v>0</v>
      </c>
      <c r="N11" s="23"/>
      <c r="O11" s="23"/>
      <c r="P11" s="62">
        <f t="shared" si="4"/>
        <v>0</v>
      </c>
      <c r="Q11" s="23"/>
      <c r="R11" s="23"/>
      <c r="S11" s="62">
        <f t="shared" si="5"/>
        <v>0</v>
      </c>
      <c r="T11" s="62">
        <f t="shared" si="6"/>
        <v>0</v>
      </c>
      <c r="U11" s="62">
        <f t="shared" si="7"/>
        <v>0</v>
      </c>
    </row>
    <row r="12" spans="1:21" ht="15" customHeight="1" x14ac:dyDescent="0.2">
      <c r="A12" s="61">
        <v>44231</v>
      </c>
      <c r="B12" s="10"/>
      <c r="C12" s="10"/>
      <c r="D12" s="63">
        <f t="shared" si="0"/>
        <v>0</v>
      </c>
      <c r="E12" s="10"/>
      <c r="F12" s="10"/>
      <c r="G12" s="63">
        <f t="shared" si="1"/>
        <v>0</v>
      </c>
      <c r="H12" s="10"/>
      <c r="I12" s="10"/>
      <c r="J12" s="63">
        <f t="shared" si="2"/>
        <v>0</v>
      </c>
      <c r="K12" s="10"/>
      <c r="L12" s="10"/>
      <c r="M12" s="63">
        <f t="shared" si="3"/>
        <v>0</v>
      </c>
      <c r="N12" s="10"/>
      <c r="O12" s="10"/>
      <c r="P12" s="63">
        <f t="shared" si="4"/>
        <v>0</v>
      </c>
      <c r="Q12" s="10"/>
      <c r="R12" s="10"/>
      <c r="S12" s="63">
        <f t="shared" si="5"/>
        <v>0</v>
      </c>
      <c r="T12" s="63">
        <f t="shared" si="6"/>
        <v>0</v>
      </c>
      <c r="U12" s="63">
        <f t="shared" si="7"/>
        <v>0</v>
      </c>
    </row>
    <row r="13" spans="1:21" ht="15" customHeight="1" x14ac:dyDescent="0.2">
      <c r="A13" s="61">
        <v>44232</v>
      </c>
      <c r="B13" s="23"/>
      <c r="C13" s="23"/>
      <c r="D13" s="62">
        <f t="shared" si="0"/>
        <v>0</v>
      </c>
      <c r="E13" s="23"/>
      <c r="F13" s="23"/>
      <c r="G13" s="62">
        <f t="shared" si="1"/>
        <v>0</v>
      </c>
      <c r="H13" s="23"/>
      <c r="I13" s="23"/>
      <c r="J13" s="62">
        <f t="shared" si="2"/>
        <v>0</v>
      </c>
      <c r="K13" s="23"/>
      <c r="L13" s="23"/>
      <c r="M13" s="62">
        <f t="shared" si="3"/>
        <v>0</v>
      </c>
      <c r="N13" s="23"/>
      <c r="O13" s="23"/>
      <c r="P13" s="62">
        <f t="shared" si="4"/>
        <v>0</v>
      </c>
      <c r="Q13" s="23"/>
      <c r="R13" s="23"/>
      <c r="S13" s="62">
        <f t="shared" si="5"/>
        <v>0</v>
      </c>
      <c r="T13" s="62">
        <f t="shared" si="6"/>
        <v>0</v>
      </c>
      <c r="U13" s="62">
        <f t="shared" si="7"/>
        <v>0</v>
      </c>
    </row>
    <row r="14" spans="1:21" ht="15" customHeight="1" x14ac:dyDescent="0.2">
      <c r="A14" s="61">
        <v>44233</v>
      </c>
      <c r="B14" s="10"/>
      <c r="C14" s="10"/>
      <c r="D14" s="63">
        <f t="shared" si="0"/>
        <v>0</v>
      </c>
      <c r="E14" s="10"/>
      <c r="F14" s="10"/>
      <c r="G14" s="63">
        <f t="shared" si="1"/>
        <v>0</v>
      </c>
      <c r="H14" s="10"/>
      <c r="I14" s="10"/>
      <c r="J14" s="63">
        <f t="shared" si="2"/>
        <v>0</v>
      </c>
      <c r="K14" s="10"/>
      <c r="L14" s="10"/>
      <c r="M14" s="63">
        <f t="shared" si="3"/>
        <v>0</v>
      </c>
      <c r="N14" s="10"/>
      <c r="O14" s="10"/>
      <c r="P14" s="63">
        <f t="shared" si="4"/>
        <v>0</v>
      </c>
      <c r="Q14" s="10"/>
      <c r="R14" s="10"/>
      <c r="S14" s="63">
        <f t="shared" si="5"/>
        <v>0</v>
      </c>
      <c r="T14" s="63">
        <f t="shared" si="6"/>
        <v>0</v>
      </c>
      <c r="U14" s="63">
        <f t="shared" si="7"/>
        <v>0</v>
      </c>
    </row>
    <row r="15" spans="1:21" ht="15" customHeight="1" x14ac:dyDescent="0.2">
      <c r="A15" s="61">
        <v>44234</v>
      </c>
      <c r="B15" s="23"/>
      <c r="C15" s="23"/>
      <c r="D15" s="62">
        <f t="shared" si="0"/>
        <v>0</v>
      </c>
      <c r="E15" s="23"/>
      <c r="F15" s="23"/>
      <c r="G15" s="62">
        <f t="shared" si="1"/>
        <v>0</v>
      </c>
      <c r="H15" s="23"/>
      <c r="I15" s="23"/>
      <c r="J15" s="62">
        <f t="shared" si="2"/>
        <v>0</v>
      </c>
      <c r="K15" s="23"/>
      <c r="L15" s="23"/>
      <c r="M15" s="62">
        <f t="shared" si="3"/>
        <v>0</v>
      </c>
      <c r="N15" s="23"/>
      <c r="O15" s="23"/>
      <c r="P15" s="62">
        <f t="shared" si="4"/>
        <v>0</v>
      </c>
      <c r="Q15" s="23"/>
      <c r="R15" s="23"/>
      <c r="S15" s="62">
        <f t="shared" si="5"/>
        <v>0</v>
      </c>
      <c r="T15" s="62">
        <f t="shared" si="6"/>
        <v>0</v>
      </c>
      <c r="U15" s="62">
        <f t="shared" si="7"/>
        <v>0</v>
      </c>
    </row>
    <row r="16" spans="1:21" ht="15" customHeight="1" x14ac:dyDescent="0.2">
      <c r="A16" s="61">
        <v>44235</v>
      </c>
      <c r="B16" s="10"/>
      <c r="C16" s="10"/>
      <c r="D16" s="63">
        <f t="shared" si="0"/>
        <v>0</v>
      </c>
      <c r="E16" s="10"/>
      <c r="F16" s="10"/>
      <c r="G16" s="63">
        <f t="shared" si="1"/>
        <v>0</v>
      </c>
      <c r="H16" s="10"/>
      <c r="I16" s="10"/>
      <c r="J16" s="63">
        <f t="shared" si="2"/>
        <v>0</v>
      </c>
      <c r="K16" s="10"/>
      <c r="L16" s="10"/>
      <c r="M16" s="63">
        <f t="shared" si="3"/>
        <v>0</v>
      </c>
      <c r="N16" s="10"/>
      <c r="O16" s="10"/>
      <c r="P16" s="63">
        <f t="shared" si="4"/>
        <v>0</v>
      </c>
      <c r="Q16" s="10"/>
      <c r="R16" s="10"/>
      <c r="S16" s="63">
        <f t="shared" si="5"/>
        <v>0</v>
      </c>
      <c r="T16" s="63">
        <f t="shared" si="6"/>
        <v>0</v>
      </c>
      <c r="U16" s="63">
        <f t="shared" si="7"/>
        <v>0</v>
      </c>
    </row>
    <row r="17" spans="1:21" ht="15" customHeight="1" x14ac:dyDescent="0.2">
      <c r="A17" s="61">
        <v>44236</v>
      </c>
      <c r="B17" s="23"/>
      <c r="C17" s="23"/>
      <c r="D17" s="62">
        <f t="shared" si="0"/>
        <v>0</v>
      </c>
      <c r="E17" s="23"/>
      <c r="F17" s="23"/>
      <c r="G17" s="62">
        <f t="shared" si="1"/>
        <v>0</v>
      </c>
      <c r="H17" s="23"/>
      <c r="I17" s="23"/>
      <c r="J17" s="62">
        <f t="shared" si="2"/>
        <v>0</v>
      </c>
      <c r="K17" s="23"/>
      <c r="L17" s="23"/>
      <c r="M17" s="62">
        <f t="shared" si="3"/>
        <v>0</v>
      </c>
      <c r="N17" s="23"/>
      <c r="O17" s="23"/>
      <c r="P17" s="62">
        <f t="shared" si="4"/>
        <v>0</v>
      </c>
      <c r="Q17" s="23"/>
      <c r="R17" s="23"/>
      <c r="S17" s="62">
        <f t="shared" si="5"/>
        <v>0</v>
      </c>
      <c r="T17" s="62">
        <f t="shared" si="6"/>
        <v>0</v>
      </c>
      <c r="U17" s="62">
        <f t="shared" si="7"/>
        <v>0</v>
      </c>
    </row>
    <row r="18" spans="1:21" ht="15" customHeight="1" x14ac:dyDescent="0.2">
      <c r="A18" s="61">
        <v>44237</v>
      </c>
      <c r="B18" s="10"/>
      <c r="C18" s="10"/>
      <c r="D18" s="63">
        <f t="shared" si="0"/>
        <v>0</v>
      </c>
      <c r="E18" s="10"/>
      <c r="F18" s="10"/>
      <c r="G18" s="63">
        <f t="shared" si="1"/>
        <v>0</v>
      </c>
      <c r="H18" s="10"/>
      <c r="I18" s="10"/>
      <c r="J18" s="63">
        <f t="shared" si="2"/>
        <v>0</v>
      </c>
      <c r="K18" s="10"/>
      <c r="L18" s="10"/>
      <c r="M18" s="63">
        <f t="shared" si="3"/>
        <v>0</v>
      </c>
      <c r="N18" s="10"/>
      <c r="O18" s="10"/>
      <c r="P18" s="63">
        <f t="shared" si="4"/>
        <v>0</v>
      </c>
      <c r="Q18" s="10"/>
      <c r="R18" s="10"/>
      <c r="S18" s="63">
        <f t="shared" si="5"/>
        <v>0</v>
      </c>
      <c r="T18" s="63">
        <f t="shared" si="6"/>
        <v>0</v>
      </c>
      <c r="U18" s="63">
        <f t="shared" si="7"/>
        <v>0</v>
      </c>
    </row>
    <row r="19" spans="1:21" ht="15" customHeight="1" x14ac:dyDescent="0.2">
      <c r="A19" s="61">
        <v>44238</v>
      </c>
      <c r="B19" s="23"/>
      <c r="C19" s="23"/>
      <c r="D19" s="62">
        <f t="shared" si="0"/>
        <v>0</v>
      </c>
      <c r="E19" s="23"/>
      <c r="F19" s="23"/>
      <c r="G19" s="62">
        <f t="shared" si="1"/>
        <v>0</v>
      </c>
      <c r="H19" s="23"/>
      <c r="I19" s="23"/>
      <c r="J19" s="62">
        <f t="shared" si="2"/>
        <v>0</v>
      </c>
      <c r="K19" s="23"/>
      <c r="L19" s="23"/>
      <c r="M19" s="62">
        <f t="shared" si="3"/>
        <v>0</v>
      </c>
      <c r="N19" s="23"/>
      <c r="O19" s="23"/>
      <c r="P19" s="62">
        <f t="shared" si="4"/>
        <v>0</v>
      </c>
      <c r="Q19" s="23"/>
      <c r="R19" s="23"/>
      <c r="S19" s="62">
        <f t="shared" si="5"/>
        <v>0</v>
      </c>
      <c r="T19" s="62">
        <f t="shared" si="6"/>
        <v>0</v>
      </c>
      <c r="U19" s="62">
        <f t="shared" si="7"/>
        <v>0</v>
      </c>
    </row>
    <row r="20" spans="1:21" ht="15" customHeight="1" x14ac:dyDescent="0.2">
      <c r="A20" s="61">
        <v>44239</v>
      </c>
      <c r="B20" s="10"/>
      <c r="C20" s="10"/>
      <c r="D20" s="63">
        <f t="shared" si="0"/>
        <v>0</v>
      </c>
      <c r="E20" s="10"/>
      <c r="F20" s="10"/>
      <c r="G20" s="63">
        <f t="shared" si="1"/>
        <v>0</v>
      </c>
      <c r="H20" s="10"/>
      <c r="I20" s="10"/>
      <c r="J20" s="63">
        <f t="shared" si="2"/>
        <v>0</v>
      </c>
      <c r="K20" s="10"/>
      <c r="L20" s="10"/>
      <c r="M20" s="63">
        <f t="shared" si="3"/>
        <v>0</v>
      </c>
      <c r="N20" s="10"/>
      <c r="O20" s="10"/>
      <c r="P20" s="63">
        <f t="shared" si="4"/>
        <v>0</v>
      </c>
      <c r="Q20" s="10"/>
      <c r="R20" s="10"/>
      <c r="S20" s="63">
        <f t="shared" si="5"/>
        <v>0</v>
      </c>
      <c r="T20" s="63">
        <f t="shared" si="6"/>
        <v>0</v>
      </c>
      <c r="U20" s="63">
        <f t="shared" si="7"/>
        <v>0</v>
      </c>
    </row>
    <row r="21" spans="1:21" ht="15" customHeight="1" x14ac:dyDescent="0.2">
      <c r="A21" s="61">
        <v>44240</v>
      </c>
      <c r="B21" s="23"/>
      <c r="C21" s="23"/>
      <c r="D21" s="62">
        <f t="shared" si="0"/>
        <v>0</v>
      </c>
      <c r="E21" s="23"/>
      <c r="F21" s="23"/>
      <c r="G21" s="62">
        <f t="shared" si="1"/>
        <v>0</v>
      </c>
      <c r="H21" s="23"/>
      <c r="I21" s="23"/>
      <c r="J21" s="62">
        <f t="shared" si="2"/>
        <v>0</v>
      </c>
      <c r="K21" s="23"/>
      <c r="L21" s="23"/>
      <c r="M21" s="62">
        <f t="shared" si="3"/>
        <v>0</v>
      </c>
      <c r="N21" s="23"/>
      <c r="O21" s="23"/>
      <c r="P21" s="62">
        <f t="shared" si="4"/>
        <v>0</v>
      </c>
      <c r="Q21" s="23"/>
      <c r="R21" s="23"/>
      <c r="S21" s="62">
        <f t="shared" si="5"/>
        <v>0</v>
      </c>
      <c r="T21" s="62">
        <f t="shared" si="6"/>
        <v>0</v>
      </c>
      <c r="U21" s="62">
        <f t="shared" si="7"/>
        <v>0</v>
      </c>
    </row>
    <row r="22" spans="1:21" ht="15" customHeight="1" x14ac:dyDescent="0.2">
      <c r="A22" s="61">
        <v>44241</v>
      </c>
      <c r="B22" s="10"/>
      <c r="C22" s="10"/>
      <c r="D22" s="63">
        <f t="shared" si="0"/>
        <v>0</v>
      </c>
      <c r="E22" s="10"/>
      <c r="F22" s="10"/>
      <c r="G22" s="63">
        <f t="shared" si="1"/>
        <v>0</v>
      </c>
      <c r="H22" s="10"/>
      <c r="I22" s="10"/>
      <c r="J22" s="63">
        <f t="shared" si="2"/>
        <v>0</v>
      </c>
      <c r="K22" s="10"/>
      <c r="L22" s="10"/>
      <c r="M22" s="63">
        <f t="shared" si="3"/>
        <v>0</v>
      </c>
      <c r="N22" s="10"/>
      <c r="O22" s="10"/>
      <c r="P22" s="63">
        <f t="shared" si="4"/>
        <v>0</v>
      </c>
      <c r="Q22" s="10"/>
      <c r="R22" s="10"/>
      <c r="S22" s="63">
        <f t="shared" si="5"/>
        <v>0</v>
      </c>
      <c r="T22" s="63">
        <f t="shared" si="6"/>
        <v>0</v>
      </c>
      <c r="U22" s="63">
        <f t="shared" si="7"/>
        <v>0</v>
      </c>
    </row>
    <row r="23" spans="1:21" ht="15" customHeight="1" x14ac:dyDescent="0.2">
      <c r="A23" s="61">
        <v>44242</v>
      </c>
      <c r="B23" s="23"/>
      <c r="C23" s="23"/>
      <c r="D23" s="62">
        <f t="shared" si="0"/>
        <v>0</v>
      </c>
      <c r="E23" s="23"/>
      <c r="F23" s="23"/>
      <c r="G23" s="62">
        <f t="shared" si="1"/>
        <v>0</v>
      </c>
      <c r="H23" s="23"/>
      <c r="I23" s="23"/>
      <c r="J23" s="62">
        <f t="shared" si="2"/>
        <v>0</v>
      </c>
      <c r="K23" s="23"/>
      <c r="L23" s="23"/>
      <c r="M23" s="62">
        <f t="shared" si="3"/>
        <v>0</v>
      </c>
      <c r="N23" s="23"/>
      <c r="O23" s="23"/>
      <c r="P23" s="62">
        <f t="shared" si="4"/>
        <v>0</v>
      </c>
      <c r="Q23" s="23"/>
      <c r="R23" s="23"/>
      <c r="S23" s="62">
        <f t="shared" si="5"/>
        <v>0</v>
      </c>
      <c r="T23" s="62">
        <f t="shared" si="6"/>
        <v>0</v>
      </c>
      <c r="U23" s="62">
        <f t="shared" si="7"/>
        <v>0</v>
      </c>
    </row>
    <row r="24" spans="1:21" ht="15" customHeight="1" x14ac:dyDescent="0.2">
      <c r="A24" s="61">
        <v>44243</v>
      </c>
      <c r="B24" s="10"/>
      <c r="C24" s="10"/>
      <c r="D24" s="63">
        <f t="shared" si="0"/>
        <v>0</v>
      </c>
      <c r="E24" s="10"/>
      <c r="F24" s="10"/>
      <c r="G24" s="63">
        <f t="shared" si="1"/>
        <v>0</v>
      </c>
      <c r="H24" s="10"/>
      <c r="I24" s="10"/>
      <c r="J24" s="63">
        <f t="shared" si="2"/>
        <v>0</v>
      </c>
      <c r="K24" s="10"/>
      <c r="L24" s="10"/>
      <c r="M24" s="63">
        <f t="shared" si="3"/>
        <v>0</v>
      </c>
      <c r="N24" s="10"/>
      <c r="O24" s="10"/>
      <c r="P24" s="63">
        <f t="shared" si="4"/>
        <v>0</v>
      </c>
      <c r="Q24" s="10"/>
      <c r="R24" s="10"/>
      <c r="S24" s="63">
        <f t="shared" si="5"/>
        <v>0</v>
      </c>
      <c r="T24" s="63">
        <f t="shared" si="6"/>
        <v>0</v>
      </c>
      <c r="U24" s="63">
        <f t="shared" si="7"/>
        <v>0</v>
      </c>
    </row>
    <row r="25" spans="1:21" ht="15" customHeight="1" x14ac:dyDescent="0.2">
      <c r="A25" s="61">
        <v>44244</v>
      </c>
      <c r="B25" s="23"/>
      <c r="C25" s="23"/>
      <c r="D25" s="62">
        <f t="shared" si="0"/>
        <v>0</v>
      </c>
      <c r="E25" s="23"/>
      <c r="F25" s="23"/>
      <c r="G25" s="62">
        <f t="shared" si="1"/>
        <v>0</v>
      </c>
      <c r="H25" s="23"/>
      <c r="I25" s="23"/>
      <c r="J25" s="62">
        <f t="shared" si="2"/>
        <v>0</v>
      </c>
      <c r="K25" s="23"/>
      <c r="L25" s="23"/>
      <c r="M25" s="62">
        <f t="shared" si="3"/>
        <v>0</v>
      </c>
      <c r="N25" s="23"/>
      <c r="O25" s="23"/>
      <c r="P25" s="62">
        <f t="shared" si="4"/>
        <v>0</v>
      </c>
      <c r="Q25" s="23"/>
      <c r="R25" s="23"/>
      <c r="S25" s="62">
        <f t="shared" si="5"/>
        <v>0</v>
      </c>
      <c r="T25" s="62">
        <f t="shared" si="6"/>
        <v>0</v>
      </c>
      <c r="U25" s="62">
        <f t="shared" si="7"/>
        <v>0</v>
      </c>
    </row>
    <row r="26" spans="1:21" ht="15" customHeight="1" x14ac:dyDescent="0.2">
      <c r="A26" s="61">
        <v>44245</v>
      </c>
      <c r="B26" s="10"/>
      <c r="C26" s="10"/>
      <c r="D26" s="63">
        <f t="shared" si="0"/>
        <v>0</v>
      </c>
      <c r="E26" s="10"/>
      <c r="F26" s="10"/>
      <c r="G26" s="63">
        <f t="shared" si="1"/>
        <v>0</v>
      </c>
      <c r="H26" s="10"/>
      <c r="I26" s="10"/>
      <c r="J26" s="63">
        <f t="shared" si="2"/>
        <v>0</v>
      </c>
      <c r="K26" s="10"/>
      <c r="L26" s="10"/>
      <c r="M26" s="63">
        <f t="shared" si="3"/>
        <v>0</v>
      </c>
      <c r="N26" s="10"/>
      <c r="O26" s="10"/>
      <c r="P26" s="63">
        <f t="shared" si="4"/>
        <v>0</v>
      </c>
      <c r="Q26" s="10"/>
      <c r="R26" s="10"/>
      <c r="S26" s="63">
        <f t="shared" si="5"/>
        <v>0</v>
      </c>
      <c r="T26" s="63">
        <f t="shared" si="6"/>
        <v>0</v>
      </c>
      <c r="U26" s="63">
        <f t="shared" si="7"/>
        <v>0</v>
      </c>
    </row>
    <row r="27" spans="1:21" ht="15" customHeight="1" x14ac:dyDescent="0.2">
      <c r="A27" s="61">
        <v>44246</v>
      </c>
      <c r="B27" s="23"/>
      <c r="C27" s="23"/>
      <c r="D27" s="62">
        <f t="shared" si="0"/>
        <v>0</v>
      </c>
      <c r="E27" s="23"/>
      <c r="F27" s="23"/>
      <c r="G27" s="62">
        <f t="shared" si="1"/>
        <v>0</v>
      </c>
      <c r="H27" s="23"/>
      <c r="I27" s="23"/>
      <c r="J27" s="62">
        <f t="shared" si="2"/>
        <v>0</v>
      </c>
      <c r="K27" s="23"/>
      <c r="L27" s="23"/>
      <c r="M27" s="62">
        <f t="shared" si="3"/>
        <v>0</v>
      </c>
      <c r="N27" s="23"/>
      <c r="O27" s="23"/>
      <c r="P27" s="62">
        <f t="shared" si="4"/>
        <v>0</v>
      </c>
      <c r="Q27" s="23"/>
      <c r="R27" s="23"/>
      <c r="S27" s="62">
        <f t="shared" si="5"/>
        <v>0</v>
      </c>
      <c r="T27" s="62">
        <f t="shared" si="6"/>
        <v>0</v>
      </c>
      <c r="U27" s="62">
        <f t="shared" si="7"/>
        <v>0</v>
      </c>
    </row>
    <row r="28" spans="1:21" ht="15" customHeight="1" x14ac:dyDescent="0.2">
      <c r="A28" s="61">
        <v>44247</v>
      </c>
      <c r="B28" s="10"/>
      <c r="C28" s="10"/>
      <c r="D28" s="63">
        <f t="shared" si="0"/>
        <v>0</v>
      </c>
      <c r="E28" s="10"/>
      <c r="F28" s="10"/>
      <c r="G28" s="63">
        <f t="shared" si="1"/>
        <v>0</v>
      </c>
      <c r="H28" s="10"/>
      <c r="I28" s="10"/>
      <c r="J28" s="63">
        <f t="shared" si="2"/>
        <v>0</v>
      </c>
      <c r="K28" s="10"/>
      <c r="L28" s="10"/>
      <c r="M28" s="63">
        <f t="shared" si="3"/>
        <v>0</v>
      </c>
      <c r="N28" s="10"/>
      <c r="O28" s="10"/>
      <c r="P28" s="63">
        <f t="shared" si="4"/>
        <v>0</v>
      </c>
      <c r="Q28" s="10"/>
      <c r="R28" s="10"/>
      <c r="S28" s="63">
        <f t="shared" si="5"/>
        <v>0</v>
      </c>
      <c r="T28" s="63">
        <f t="shared" si="6"/>
        <v>0</v>
      </c>
      <c r="U28" s="63">
        <f t="shared" si="7"/>
        <v>0</v>
      </c>
    </row>
    <row r="29" spans="1:21" ht="15" customHeight="1" x14ac:dyDescent="0.2">
      <c r="A29" s="61">
        <v>44248</v>
      </c>
      <c r="B29" s="23"/>
      <c r="C29" s="23"/>
      <c r="D29" s="62">
        <f t="shared" si="0"/>
        <v>0</v>
      </c>
      <c r="E29" s="23"/>
      <c r="F29" s="23"/>
      <c r="G29" s="62">
        <f t="shared" si="1"/>
        <v>0</v>
      </c>
      <c r="H29" s="23"/>
      <c r="I29" s="23"/>
      <c r="J29" s="62">
        <f t="shared" si="2"/>
        <v>0</v>
      </c>
      <c r="K29" s="23"/>
      <c r="L29" s="23"/>
      <c r="M29" s="62">
        <f t="shared" si="3"/>
        <v>0</v>
      </c>
      <c r="N29" s="23"/>
      <c r="O29" s="23"/>
      <c r="P29" s="62">
        <f t="shared" si="4"/>
        <v>0</v>
      </c>
      <c r="Q29" s="23"/>
      <c r="R29" s="23"/>
      <c r="S29" s="62">
        <f t="shared" si="5"/>
        <v>0</v>
      </c>
      <c r="T29" s="62">
        <f t="shared" si="6"/>
        <v>0</v>
      </c>
      <c r="U29" s="62">
        <f t="shared" si="7"/>
        <v>0</v>
      </c>
    </row>
    <row r="30" spans="1:21" ht="15" customHeight="1" x14ac:dyDescent="0.2">
      <c r="A30" s="61">
        <v>44249</v>
      </c>
      <c r="B30" s="43"/>
      <c r="C30" s="43"/>
      <c r="D30" s="64">
        <f t="shared" ref="D30:D36" si="8">B30-C30/3</f>
        <v>0</v>
      </c>
      <c r="E30" s="43"/>
      <c r="F30" s="43"/>
      <c r="G30" s="64">
        <f t="shared" ref="G30:G36" si="9">E30-F30/3</f>
        <v>0</v>
      </c>
      <c r="H30" s="43"/>
      <c r="I30" s="43"/>
      <c r="J30" s="64">
        <f t="shared" ref="J30:J36" si="10">H30-I30/3</f>
        <v>0</v>
      </c>
      <c r="K30" s="43"/>
      <c r="L30" s="43"/>
      <c r="M30" s="64">
        <f t="shared" ref="M30:M36" si="11">K30-L30/3</f>
        <v>0</v>
      </c>
      <c r="N30" s="43"/>
      <c r="O30" s="43"/>
      <c r="P30" s="64">
        <f t="shared" ref="P30:P36" si="12">N30-O30/3</f>
        <v>0</v>
      </c>
      <c r="Q30" s="43"/>
      <c r="R30" s="43"/>
      <c r="S30" s="64">
        <f t="shared" ref="S30:S36" si="13">Q30-R30/3</f>
        <v>0</v>
      </c>
      <c r="T30" s="64">
        <f t="shared" ref="T30:T36" si="14">SUM(G30,J30,M30,P30,S30)</f>
        <v>0</v>
      </c>
      <c r="U30" s="64">
        <f t="shared" ref="U30:U36" si="15">SUM(B30:C30,E30:F30,H30:I30,K30:L30,N30:O30,Q30:R30)</f>
        <v>0</v>
      </c>
    </row>
    <row r="31" spans="1:21" ht="15" customHeight="1" x14ac:dyDescent="0.2">
      <c r="A31" s="61">
        <v>44250</v>
      </c>
      <c r="B31" s="23"/>
      <c r="C31" s="23"/>
      <c r="D31" s="62">
        <f t="shared" si="8"/>
        <v>0</v>
      </c>
      <c r="E31" s="23"/>
      <c r="F31" s="23"/>
      <c r="G31" s="62">
        <f t="shared" si="9"/>
        <v>0</v>
      </c>
      <c r="H31" s="23"/>
      <c r="I31" s="23"/>
      <c r="J31" s="62">
        <f t="shared" si="10"/>
        <v>0</v>
      </c>
      <c r="K31" s="23"/>
      <c r="L31" s="23"/>
      <c r="M31" s="62">
        <f t="shared" si="11"/>
        <v>0</v>
      </c>
      <c r="N31" s="23"/>
      <c r="O31" s="23"/>
      <c r="P31" s="62">
        <f t="shared" si="12"/>
        <v>0</v>
      </c>
      <c r="Q31" s="23"/>
      <c r="R31" s="23"/>
      <c r="S31" s="62">
        <f t="shared" si="13"/>
        <v>0</v>
      </c>
      <c r="T31" s="62">
        <f t="shared" si="14"/>
        <v>0</v>
      </c>
      <c r="U31" s="62">
        <f t="shared" si="15"/>
        <v>0</v>
      </c>
    </row>
    <row r="32" spans="1:21" ht="15" customHeight="1" x14ac:dyDescent="0.2">
      <c r="A32" s="61">
        <v>44251</v>
      </c>
      <c r="B32" s="43"/>
      <c r="C32" s="43"/>
      <c r="D32" s="64">
        <f t="shared" si="8"/>
        <v>0</v>
      </c>
      <c r="E32" s="43"/>
      <c r="F32" s="43"/>
      <c r="G32" s="64">
        <f t="shared" si="9"/>
        <v>0</v>
      </c>
      <c r="H32" s="43"/>
      <c r="I32" s="43"/>
      <c r="J32" s="64">
        <f t="shared" si="10"/>
        <v>0</v>
      </c>
      <c r="K32" s="43"/>
      <c r="L32" s="43"/>
      <c r="M32" s="64">
        <f t="shared" si="11"/>
        <v>0</v>
      </c>
      <c r="N32" s="43"/>
      <c r="O32" s="43"/>
      <c r="P32" s="64">
        <f t="shared" si="12"/>
        <v>0</v>
      </c>
      <c r="Q32" s="43"/>
      <c r="R32" s="43"/>
      <c r="S32" s="64">
        <f t="shared" si="13"/>
        <v>0</v>
      </c>
      <c r="T32" s="64">
        <f t="shared" si="14"/>
        <v>0</v>
      </c>
      <c r="U32" s="64">
        <f t="shared" si="15"/>
        <v>0</v>
      </c>
    </row>
    <row r="33" spans="1:21" ht="15" customHeight="1" x14ac:dyDescent="0.2">
      <c r="A33" s="61">
        <v>44252</v>
      </c>
      <c r="B33" s="23"/>
      <c r="C33" s="23"/>
      <c r="D33" s="62">
        <f t="shared" si="8"/>
        <v>0</v>
      </c>
      <c r="E33" s="23"/>
      <c r="F33" s="23"/>
      <c r="G33" s="62">
        <f t="shared" si="9"/>
        <v>0</v>
      </c>
      <c r="H33" s="23"/>
      <c r="I33" s="23"/>
      <c r="J33" s="62">
        <f t="shared" si="10"/>
        <v>0</v>
      </c>
      <c r="K33" s="23"/>
      <c r="L33" s="23"/>
      <c r="M33" s="62">
        <f t="shared" si="11"/>
        <v>0</v>
      </c>
      <c r="N33" s="23"/>
      <c r="O33" s="23"/>
      <c r="P33" s="62">
        <f t="shared" si="12"/>
        <v>0</v>
      </c>
      <c r="Q33" s="23"/>
      <c r="R33" s="23"/>
      <c r="S33" s="62">
        <f t="shared" si="13"/>
        <v>0</v>
      </c>
      <c r="T33" s="62">
        <f t="shared" si="14"/>
        <v>0</v>
      </c>
      <c r="U33" s="62">
        <f t="shared" si="15"/>
        <v>0</v>
      </c>
    </row>
    <row r="34" spans="1:21" ht="15" customHeight="1" x14ac:dyDescent="0.2">
      <c r="A34" s="61">
        <v>44253</v>
      </c>
      <c r="B34" s="43"/>
      <c r="C34" s="43"/>
      <c r="D34" s="64">
        <f t="shared" si="8"/>
        <v>0</v>
      </c>
      <c r="E34" s="43"/>
      <c r="F34" s="43"/>
      <c r="G34" s="64">
        <f t="shared" si="9"/>
        <v>0</v>
      </c>
      <c r="H34" s="43"/>
      <c r="I34" s="43"/>
      <c r="J34" s="64">
        <f t="shared" si="10"/>
        <v>0</v>
      </c>
      <c r="K34" s="43"/>
      <c r="L34" s="43"/>
      <c r="M34" s="64">
        <f t="shared" si="11"/>
        <v>0</v>
      </c>
      <c r="N34" s="43"/>
      <c r="O34" s="43"/>
      <c r="P34" s="64">
        <f t="shared" si="12"/>
        <v>0</v>
      </c>
      <c r="Q34" s="43"/>
      <c r="R34" s="43"/>
      <c r="S34" s="64">
        <f t="shared" si="13"/>
        <v>0</v>
      </c>
      <c r="T34" s="64">
        <f t="shared" si="14"/>
        <v>0</v>
      </c>
      <c r="U34" s="64">
        <f t="shared" si="15"/>
        <v>0</v>
      </c>
    </row>
    <row r="35" spans="1:21" ht="15" customHeight="1" x14ac:dyDescent="0.2">
      <c r="A35" s="61">
        <v>44254</v>
      </c>
      <c r="B35" s="23"/>
      <c r="C35" s="23"/>
      <c r="D35" s="62">
        <f t="shared" si="8"/>
        <v>0</v>
      </c>
      <c r="E35" s="23"/>
      <c r="F35" s="23"/>
      <c r="G35" s="62">
        <f t="shared" si="9"/>
        <v>0</v>
      </c>
      <c r="H35" s="23"/>
      <c r="I35" s="23"/>
      <c r="J35" s="62">
        <f t="shared" si="10"/>
        <v>0</v>
      </c>
      <c r="K35" s="23"/>
      <c r="L35" s="23"/>
      <c r="M35" s="62">
        <f t="shared" si="11"/>
        <v>0</v>
      </c>
      <c r="N35" s="23"/>
      <c r="O35" s="23"/>
      <c r="P35" s="62">
        <f t="shared" si="12"/>
        <v>0</v>
      </c>
      <c r="Q35" s="23"/>
      <c r="R35" s="23"/>
      <c r="S35" s="62">
        <f t="shared" si="13"/>
        <v>0</v>
      </c>
      <c r="T35" s="62">
        <f t="shared" si="14"/>
        <v>0</v>
      </c>
      <c r="U35" s="62">
        <f t="shared" si="15"/>
        <v>0</v>
      </c>
    </row>
    <row r="36" spans="1:21" ht="15" customHeight="1" x14ac:dyDescent="0.2">
      <c r="A36" s="61">
        <v>44255</v>
      </c>
      <c r="B36" s="43"/>
      <c r="C36" s="43"/>
      <c r="D36" s="64">
        <f t="shared" si="8"/>
        <v>0</v>
      </c>
      <c r="E36" s="43"/>
      <c r="F36" s="43"/>
      <c r="G36" s="64">
        <f t="shared" si="9"/>
        <v>0</v>
      </c>
      <c r="H36" s="43"/>
      <c r="I36" s="43"/>
      <c r="J36" s="64">
        <f t="shared" si="10"/>
        <v>0</v>
      </c>
      <c r="K36" s="43"/>
      <c r="L36" s="43"/>
      <c r="M36" s="64">
        <f t="shared" si="11"/>
        <v>0</v>
      </c>
      <c r="N36" s="43"/>
      <c r="O36" s="43"/>
      <c r="P36" s="64">
        <f t="shared" si="12"/>
        <v>0</v>
      </c>
      <c r="Q36" s="43"/>
      <c r="R36" s="43"/>
      <c r="S36" s="64">
        <f t="shared" si="13"/>
        <v>0</v>
      </c>
      <c r="T36" s="64">
        <f t="shared" si="14"/>
        <v>0</v>
      </c>
      <c r="U36" s="64">
        <f t="shared" si="15"/>
        <v>0</v>
      </c>
    </row>
  </sheetData>
  <mergeCells count="16">
    <mergeCell ref="A6:A8"/>
    <mergeCell ref="B6:S6"/>
    <mergeCell ref="T6:T8"/>
    <mergeCell ref="U6:U8"/>
    <mergeCell ref="B7:D7"/>
    <mergeCell ref="E7:G7"/>
    <mergeCell ref="H7:J7"/>
    <mergeCell ref="K7:M7"/>
    <mergeCell ref="N7:P7"/>
    <mergeCell ref="Q7:S7"/>
    <mergeCell ref="A2:U2"/>
    <mergeCell ref="B4:E4"/>
    <mergeCell ref="G4:I4"/>
    <mergeCell ref="J4:M4"/>
    <mergeCell ref="P4:Q4"/>
    <mergeCell ref="R4:S4"/>
  </mergeCells>
  <pageMargins left="0.23622047244094491" right="0.23622047244094491" top="0.15748031496062992" bottom="0.15748031496062992" header="0.31496062992125984" footer="0.31496062992125984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9"/>
  <sheetViews>
    <sheetView workbookViewId="0">
      <selection activeCell="W8" sqref="W8"/>
    </sheetView>
  </sheetViews>
  <sheetFormatPr defaultRowHeight="14.25" x14ac:dyDescent="0.2"/>
  <cols>
    <col min="1" max="1" width="14.7109375" style="8" customWidth="1"/>
    <col min="2" max="3" width="5.7109375" style="1" customWidth="1"/>
    <col min="4" max="4" width="5.7109375" style="8" customWidth="1"/>
    <col min="5" max="6" width="5.7109375" style="1" customWidth="1"/>
    <col min="7" max="7" width="5.7109375" style="8" customWidth="1"/>
    <col min="8" max="9" width="5.7109375" style="1" customWidth="1"/>
    <col min="10" max="10" width="5.7109375" style="8" customWidth="1"/>
    <col min="11" max="12" width="5.7109375" style="1" customWidth="1"/>
    <col min="13" max="13" width="5.7109375" style="8" customWidth="1"/>
    <col min="14" max="15" width="5.7109375" style="1" customWidth="1"/>
    <col min="16" max="16" width="5.7109375" style="8" customWidth="1"/>
    <col min="17" max="18" width="5.7109375" style="1" customWidth="1"/>
    <col min="19" max="19" width="5.7109375" style="8" customWidth="1"/>
    <col min="20" max="21" width="9.140625" style="8"/>
    <col min="22" max="16384" width="9.140625" style="1"/>
  </cols>
  <sheetData>
    <row r="2" spans="1:21" x14ac:dyDescent="0.2">
      <c r="A2" s="94" t="s">
        <v>21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</row>
    <row r="3" spans="1:21" ht="15" thickBot="1" x14ac:dyDescent="0.25"/>
    <row r="4" spans="1:21" ht="15" thickBot="1" x14ac:dyDescent="0.25">
      <c r="A4" s="27" t="s">
        <v>2</v>
      </c>
      <c r="B4" s="88">
        <f>ANASAYFA!B6</f>
        <v>0</v>
      </c>
      <c r="C4" s="89"/>
      <c r="D4" s="89"/>
      <c r="E4" s="90"/>
      <c r="G4" s="91" t="s">
        <v>3</v>
      </c>
      <c r="H4" s="92"/>
      <c r="I4" s="93"/>
      <c r="J4" s="88">
        <f>ANASAYFA!B7</f>
        <v>0</v>
      </c>
      <c r="K4" s="89"/>
      <c r="L4" s="89"/>
      <c r="M4" s="90"/>
      <c r="P4" s="91" t="s">
        <v>20</v>
      </c>
      <c r="Q4" s="93"/>
      <c r="R4" s="88">
        <f>ANASAYFA!B8</f>
        <v>0</v>
      </c>
      <c r="S4" s="90"/>
    </row>
    <row r="5" spans="1:21" ht="15" thickBot="1" x14ac:dyDescent="0.25"/>
    <row r="6" spans="1:21" ht="18" customHeight="1" thickBot="1" x14ac:dyDescent="0.25">
      <c r="A6" s="98" t="s">
        <v>7</v>
      </c>
      <c r="B6" s="95" t="s">
        <v>17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114" t="s">
        <v>19</v>
      </c>
      <c r="U6" s="116" t="s">
        <v>18</v>
      </c>
    </row>
    <row r="7" spans="1:21" s="7" customFormat="1" ht="29.25" customHeight="1" x14ac:dyDescent="0.25">
      <c r="A7" s="99"/>
      <c r="B7" s="105" t="s">
        <v>8</v>
      </c>
      <c r="C7" s="106"/>
      <c r="D7" s="107"/>
      <c r="E7" s="118" t="s">
        <v>9</v>
      </c>
      <c r="F7" s="119"/>
      <c r="G7" s="120"/>
      <c r="H7" s="105" t="s">
        <v>10</v>
      </c>
      <c r="I7" s="106"/>
      <c r="J7" s="121"/>
      <c r="K7" s="122" t="s">
        <v>11</v>
      </c>
      <c r="L7" s="123"/>
      <c r="M7" s="124"/>
      <c r="N7" s="111" t="s">
        <v>12</v>
      </c>
      <c r="O7" s="112"/>
      <c r="P7" s="113"/>
      <c r="Q7" s="118" t="s">
        <v>13</v>
      </c>
      <c r="R7" s="119"/>
      <c r="S7" s="120"/>
      <c r="T7" s="115"/>
      <c r="U7" s="117"/>
    </row>
    <row r="8" spans="1:21" s="9" customFormat="1" ht="18" customHeight="1" x14ac:dyDescent="0.25">
      <c r="A8" s="99"/>
      <c r="B8" s="14" t="s">
        <v>14</v>
      </c>
      <c r="C8" s="12" t="s">
        <v>15</v>
      </c>
      <c r="D8" s="15" t="s">
        <v>16</v>
      </c>
      <c r="E8" s="14" t="s">
        <v>14</v>
      </c>
      <c r="F8" s="12" t="s">
        <v>15</v>
      </c>
      <c r="G8" s="15" t="s">
        <v>16</v>
      </c>
      <c r="H8" s="14" t="s">
        <v>14</v>
      </c>
      <c r="I8" s="12" t="s">
        <v>15</v>
      </c>
      <c r="J8" s="18" t="s">
        <v>16</v>
      </c>
      <c r="K8" s="14" t="s">
        <v>14</v>
      </c>
      <c r="L8" s="12" t="s">
        <v>15</v>
      </c>
      <c r="M8" s="15" t="s">
        <v>16</v>
      </c>
      <c r="N8" s="14" t="s">
        <v>14</v>
      </c>
      <c r="O8" s="12" t="s">
        <v>15</v>
      </c>
      <c r="P8" s="15" t="s">
        <v>16</v>
      </c>
      <c r="Q8" s="14" t="s">
        <v>14</v>
      </c>
      <c r="R8" s="12" t="s">
        <v>15</v>
      </c>
      <c r="S8" s="15" t="s">
        <v>16</v>
      </c>
      <c r="T8" s="115"/>
      <c r="U8" s="117"/>
    </row>
    <row r="9" spans="1:21" x14ac:dyDescent="0.2">
      <c r="A9" s="61">
        <v>44256</v>
      </c>
      <c r="B9" s="23"/>
      <c r="C9" s="23"/>
      <c r="D9" s="62">
        <f>B9-C9/3</f>
        <v>0</v>
      </c>
      <c r="E9" s="23"/>
      <c r="F9" s="23"/>
      <c r="G9" s="62">
        <f>E9-F9/3</f>
        <v>0</v>
      </c>
      <c r="H9" s="23"/>
      <c r="I9" s="23"/>
      <c r="J9" s="62">
        <f>H9-I9/3</f>
        <v>0</v>
      </c>
      <c r="K9" s="23"/>
      <c r="L9" s="23"/>
      <c r="M9" s="62">
        <f>K9-L9/3</f>
        <v>0</v>
      </c>
      <c r="N9" s="23"/>
      <c r="O9" s="23"/>
      <c r="P9" s="62">
        <f>N9-O9/3</f>
        <v>0</v>
      </c>
      <c r="Q9" s="23"/>
      <c r="R9" s="23"/>
      <c r="S9" s="62">
        <f>Q9-R9/3</f>
        <v>0</v>
      </c>
      <c r="T9" s="62">
        <f>SUM(G9,J9,M9,P9,S9)</f>
        <v>0</v>
      </c>
      <c r="U9" s="62">
        <f>SUM(B9:C9,E9:F9,H9:I9,K9:L9,N9:O9,Q9:R9)</f>
        <v>0</v>
      </c>
    </row>
    <row r="10" spans="1:21" x14ac:dyDescent="0.2">
      <c r="A10" s="61">
        <v>44257</v>
      </c>
      <c r="B10" s="10"/>
      <c r="C10" s="10"/>
      <c r="D10" s="63">
        <f t="shared" ref="D10:D29" si="0">B10-C10/3</f>
        <v>0</v>
      </c>
      <c r="E10" s="10"/>
      <c r="F10" s="10"/>
      <c r="G10" s="63">
        <f t="shared" ref="G10:G29" si="1">E10-F10/3</f>
        <v>0</v>
      </c>
      <c r="H10" s="10"/>
      <c r="I10" s="10"/>
      <c r="J10" s="63">
        <f t="shared" ref="J10:J29" si="2">H10-I10/3</f>
        <v>0</v>
      </c>
      <c r="K10" s="10"/>
      <c r="L10" s="10"/>
      <c r="M10" s="63">
        <f t="shared" ref="M10:M29" si="3">K10-L10/3</f>
        <v>0</v>
      </c>
      <c r="N10" s="10"/>
      <c r="O10" s="10"/>
      <c r="P10" s="63">
        <f t="shared" ref="P10:P29" si="4">N10-O10/3</f>
        <v>0</v>
      </c>
      <c r="Q10" s="10"/>
      <c r="R10" s="10"/>
      <c r="S10" s="63">
        <f t="shared" ref="S10:S29" si="5">Q10-R10/3</f>
        <v>0</v>
      </c>
      <c r="T10" s="63">
        <f t="shared" ref="T10:T29" si="6">SUM(G10,J10,M10,P10,S10)</f>
        <v>0</v>
      </c>
      <c r="U10" s="63">
        <f t="shared" ref="U10:U29" si="7">SUM(B10:C10,E10:F10,H10:I10,K10:L10,N10:O10,Q10:R10)</f>
        <v>0</v>
      </c>
    </row>
    <row r="11" spans="1:21" x14ac:dyDescent="0.2">
      <c r="A11" s="61">
        <v>44258</v>
      </c>
      <c r="B11" s="23"/>
      <c r="C11" s="23"/>
      <c r="D11" s="62">
        <f t="shared" si="0"/>
        <v>0</v>
      </c>
      <c r="E11" s="23"/>
      <c r="F11" s="23"/>
      <c r="G11" s="62">
        <f t="shared" si="1"/>
        <v>0</v>
      </c>
      <c r="H11" s="23"/>
      <c r="I11" s="23"/>
      <c r="J11" s="62">
        <f t="shared" si="2"/>
        <v>0</v>
      </c>
      <c r="K11" s="23"/>
      <c r="L11" s="23"/>
      <c r="M11" s="62">
        <f t="shared" si="3"/>
        <v>0</v>
      </c>
      <c r="N11" s="23"/>
      <c r="O11" s="23"/>
      <c r="P11" s="62">
        <f t="shared" si="4"/>
        <v>0</v>
      </c>
      <c r="Q11" s="23"/>
      <c r="R11" s="23"/>
      <c r="S11" s="62">
        <f t="shared" si="5"/>
        <v>0</v>
      </c>
      <c r="T11" s="62">
        <f t="shared" si="6"/>
        <v>0</v>
      </c>
      <c r="U11" s="62">
        <f t="shared" si="7"/>
        <v>0</v>
      </c>
    </row>
    <row r="12" spans="1:21" x14ac:dyDescent="0.2">
      <c r="A12" s="61">
        <v>44259</v>
      </c>
      <c r="B12" s="10"/>
      <c r="C12" s="10"/>
      <c r="D12" s="63">
        <f t="shared" si="0"/>
        <v>0</v>
      </c>
      <c r="E12" s="10"/>
      <c r="F12" s="10"/>
      <c r="G12" s="63">
        <f t="shared" si="1"/>
        <v>0</v>
      </c>
      <c r="H12" s="10"/>
      <c r="I12" s="10"/>
      <c r="J12" s="63">
        <f t="shared" si="2"/>
        <v>0</v>
      </c>
      <c r="K12" s="10"/>
      <c r="L12" s="10"/>
      <c r="M12" s="63">
        <f t="shared" si="3"/>
        <v>0</v>
      </c>
      <c r="N12" s="10"/>
      <c r="O12" s="10"/>
      <c r="P12" s="63">
        <f t="shared" si="4"/>
        <v>0</v>
      </c>
      <c r="Q12" s="10"/>
      <c r="R12" s="10"/>
      <c r="S12" s="63">
        <f t="shared" si="5"/>
        <v>0</v>
      </c>
      <c r="T12" s="63">
        <f t="shared" si="6"/>
        <v>0</v>
      </c>
      <c r="U12" s="63">
        <f t="shared" si="7"/>
        <v>0</v>
      </c>
    </row>
    <row r="13" spans="1:21" x14ac:dyDescent="0.2">
      <c r="A13" s="61">
        <v>44260</v>
      </c>
      <c r="B13" s="23"/>
      <c r="C13" s="23"/>
      <c r="D13" s="62">
        <f t="shared" si="0"/>
        <v>0</v>
      </c>
      <c r="E13" s="23"/>
      <c r="F13" s="23"/>
      <c r="G13" s="62">
        <f t="shared" si="1"/>
        <v>0</v>
      </c>
      <c r="H13" s="23"/>
      <c r="I13" s="23"/>
      <c r="J13" s="62">
        <f t="shared" si="2"/>
        <v>0</v>
      </c>
      <c r="K13" s="23"/>
      <c r="L13" s="23"/>
      <c r="M13" s="62">
        <f t="shared" si="3"/>
        <v>0</v>
      </c>
      <c r="N13" s="23"/>
      <c r="O13" s="23"/>
      <c r="P13" s="62">
        <f t="shared" si="4"/>
        <v>0</v>
      </c>
      <c r="Q13" s="23"/>
      <c r="R13" s="23"/>
      <c r="S13" s="62">
        <f t="shared" si="5"/>
        <v>0</v>
      </c>
      <c r="T13" s="62">
        <f t="shared" si="6"/>
        <v>0</v>
      </c>
      <c r="U13" s="62">
        <f t="shared" si="7"/>
        <v>0</v>
      </c>
    </row>
    <row r="14" spans="1:21" x14ac:dyDescent="0.2">
      <c r="A14" s="61">
        <v>44261</v>
      </c>
      <c r="B14" s="10"/>
      <c r="C14" s="10"/>
      <c r="D14" s="63">
        <f t="shared" si="0"/>
        <v>0</v>
      </c>
      <c r="E14" s="10"/>
      <c r="F14" s="10"/>
      <c r="G14" s="63">
        <f t="shared" si="1"/>
        <v>0</v>
      </c>
      <c r="H14" s="10"/>
      <c r="I14" s="10"/>
      <c r="J14" s="63">
        <f t="shared" si="2"/>
        <v>0</v>
      </c>
      <c r="K14" s="10"/>
      <c r="L14" s="10"/>
      <c r="M14" s="63">
        <f t="shared" si="3"/>
        <v>0</v>
      </c>
      <c r="N14" s="10"/>
      <c r="O14" s="10"/>
      <c r="P14" s="63">
        <f t="shared" si="4"/>
        <v>0</v>
      </c>
      <c r="Q14" s="10"/>
      <c r="R14" s="10"/>
      <c r="S14" s="63">
        <f t="shared" si="5"/>
        <v>0</v>
      </c>
      <c r="T14" s="63">
        <f t="shared" si="6"/>
        <v>0</v>
      </c>
      <c r="U14" s="63">
        <f t="shared" si="7"/>
        <v>0</v>
      </c>
    </row>
    <row r="15" spans="1:21" x14ac:dyDescent="0.2">
      <c r="A15" s="61">
        <v>44262</v>
      </c>
      <c r="B15" s="23"/>
      <c r="C15" s="23"/>
      <c r="D15" s="62">
        <f t="shared" si="0"/>
        <v>0</v>
      </c>
      <c r="E15" s="23"/>
      <c r="F15" s="23"/>
      <c r="G15" s="62">
        <f t="shared" si="1"/>
        <v>0</v>
      </c>
      <c r="H15" s="23"/>
      <c r="I15" s="23"/>
      <c r="J15" s="62">
        <f t="shared" si="2"/>
        <v>0</v>
      </c>
      <c r="K15" s="23"/>
      <c r="L15" s="23"/>
      <c r="M15" s="62">
        <f t="shared" si="3"/>
        <v>0</v>
      </c>
      <c r="N15" s="23"/>
      <c r="O15" s="23"/>
      <c r="P15" s="62">
        <f t="shared" si="4"/>
        <v>0</v>
      </c>
      <c r="Q15" s="23"/>
      <c r="R15" s="23"/>
      <c r="S15" s="62">
        <f t="shared" si="5"/>
        <v>0</v>
      </c>
      <c r="T15" s="62">
        <f t="shared" si="6"/>
        <v>0</v>
      </c>
      <c r="U15" s="62">
        <f t="shared" si="7"/>
        <v>0</v>
      </c>
    </row>
    <row r="16" spans="1:21" x14ac:dyDescent="0.2">
      <c r="A16" s="61">
        <v>44263</v>
      </c>
      <c r="B16" s="10"/>
      <c r="C16" s="10"/>
      <c r="D16" s="63">
        <f t="shared" si="0"/>
        <v>0</v>
      </c>
      <c r="E16" s="10"/>
      <c r="F16" s="10"/>
      <c r="G16" s="63">
        <f t="shared" si="1"/>
        <v>0</v>
      </c>
      <c r="H16" s="10"/>
      <c r="I16" s="10"/>
      <c r="J16" s="63">
        <f t="shared" si="2"/>
        <v>0</v>
      </c>
      <c r="K16" s="10"/>
      <c r="L16" s="10"/>
      <c r="M16" s="63">
        <f t="shared" si="3"/>
        <v>0</v>
      </c>
      <c r="N16" s="10"/>
      <c r="O16" s="10"/>
      <c r="P16" s="63">
        <f t="shared" si="4"/>
        <v>0</v>
      </c>
      <c r="Q16" s="10"/>
      <c r="R16" s="10"/>
      <c r="S16" s="63">
        <f t="shared" si="5"/>
        <v>0</v>
      </c>
      <c r="T16" s="63">
        <f t="shared" si="6"/>
        <v>0</v>
      </c>
      <c r="U16" s="63">
        <f t="shared" si="7"/>
        <v>0</v>
      </c>
    </row>
    <row r="17" spans="1:21" x14ac:dyDescent="0.2">
      <c r="A17" s="61">
        <v>44264</v>
      </c>
      <c r="B17" s="23"/>
      <c r="C17" s="23"/>
      <c r="D17" s="62">
        <f t="shared" si="0"/>
        <v>0</v>
      </c>
      <c r="E17" s="23"/>
      <c r="F17" s="23"/>
      <c r="G17" s="62">
        <f t="shared" si="1"/>
        <v>0</v>
      </c>
      <c r="H17" s="23"/>
      <c r="I17" s="23"/>
      <c r="J17" s="62">
        <f t="shared" si="2"/>
        <v>0</v>
      </c>
      <c r="K17" s="23"/>
      <c r="L17" s="23"/>
      <c r="M17" s="62">
        <f t="shared" si="3"/>
        <v>0</v>
      </c>
      <c r="N17" s="23"/>
      <c r="O17" s="23"/>
      <c r="P17" s="62">
        <f t="shared" si="4"/>
        <v>0</v>
      </c>
      <c r="Q17" s="23"/>
      <c r="R17" s="23"/>
      <c r="S17" s="62">
        <f t="shared" si="5"/>
        <v>0</v>
      </c>
      <c r="T17" s="62">
        <f t="shared" si="6"/>
        <v>0</v>
      </c>
      <c r="U17" s="62">
        <f t="shared" si="7"/>
        <v>0</v>
      </c>
    </row>
    <row r="18" spans="1:21" x14ac:dyDescent="0.2">
      <c r="A18" s="61">
        <v>44265</v>
      </c>
      <c r="B18" s="10"/>
      <c r="C18" s="10"/>
      <c r="D18" s="63">
        <f t="shared" si="0"/>
        <v>0</v>
      </c>
      <c r="E18" s="10"/>
      <c r="F18" s="10"/>
      <c r="G18" s="63">
        <f t="shared" si="1"/>
        <v>0</v>
      </c>
      <c r="H18" s="10"/>
      <c r="I18" s="10"/>
      <c r="J18" s="63">
        <f t="shared" si="2"/>
        <v>0</v>
      </c>
      <c r="K18" s="10"/>
      <c r="L18" s="10"/>
      <c r="M18" s="63">
        <f t="shared" si="3"/>
        <v>0</v>
      </c>
      <c r="N18" s="10"/>
      <c r="O18" s="10"/>
      <c r="P18" s="63">
        <f t="shared" si="4"/>
        <v>0</v>
      </c>
      <c r="Q18" s="10"/>
      <c r="R18" s="10"/>
      <c r="S18" s="63">
        <f t="shared" si="5"/>
        <v>0</v>
      </c>
      <c r="T18" s="63">
        <f t="shared" si="6"/>
        <v>0</v>
      </c>
      <c r="U18" s="63">
        <f t="shared" si="7"/>
        <v>0</v>
      </c>
    </row>
    <row r="19" spans="1:21" x14ac:dyDescent="0.2">
      <c r="A19" s="61">
        <v>44266</v>
      </c>
      <c r="B19" s="23"/>
      <c r="C19" s="23"/>
      <c r="D19" s="62">
        <f t="shared" si="0"/>
        <v>0</v>
      </c>
      <c r="E19" s="23"/>
      <c r="F19" s="23"/>
      <c r="G19" s="62">
        <f t="shared" si="1"/>
        <v>0</v>
      </c>
      <c r="H19" s="23"/>
      <c r="I19" s="23"/>
      <c r="J19" s="62">
        <f t="shared" si="2"/>
        <v>0</v>
      </c>
      <c r="K19" s="23"/>
      <c r="L19" s="23"/>
      <c r="M19" s="62">
        <f t="shared" si="3"/>
        <v>0</v>
      </c>
      <c r="N19" s="23"/>
      <c r="O19" s="23"/>
      <c r="P19" s="62">
        <f t="shared" si="4"/>
        <v>0</v>
      </c>
      <c r="Q19" s="23"/>
      <c r="R19" s="23"/>
      <c r="S19" s="62">
        <f t="shared" si="5"/>
        <v>0</v>
      </c>
      <c r="T19" s="62">
        <f t="shared" si="6"/>
        <v>0</v>
      </c>
      <c r="U19" s="62">
        <f t="shared" si="7"/>
        <v>0</v>
      </c>
    </row>
    <row r="20" spans="1:21" x14ac:dyDescent="0.2">
      <c r="A20" s="61">
        <v>44267</v>
      </c>
      <c r="B20" s="10"/>
      <c r="C20" s="10"/>
      <c r="D20" s="63">
        <f t="shared" si="0"/>
        <v>0</v>
      </c>
      <c r="E20" s="10"/>
      <c r="F20" s="10"/>
      <c r="G20" s="63">
        <f t="shared" si="1"/>
        <v>0</v>
      </c>
      <c r="H20" s="10"/>
      <c r="I20" s="10"/>
      <c r="J20" s="63">
        <f t="shared" si="2"/>
        <v>0</v>
      </c>
      <c r="K20" s="10"/>
      <c r="L20" s="10"/>
      <c r="M20" s="63">
        <f t="shared" si="3"/>
        <v>0</v>
      </c>
      <c r="N20" s="10"/>
      <c r="O20" s="10"/>
      <c r="P20" s="63">
        <f t="shared" si="4"/>
        <v>0</v>
      </c>
      <c r="Q20" s="10"/>
      <c r="R20" s="10"/>
      <c r="S20" s="63">
        <f t="shared" si="5"/>
        <v>0</v>
      </c>
      <c r="T20" s="63">
        <f t="shared" si="6"/>
        <v>0</v>
      </c>
      <c r="U20" s="63">
        <f t="shared" si="7"/>
        <v>0</v>
      </c>
    </row>
    <row r="21" spans="1:21" x14ac:dyDescent="0.2">
      <c r="A21" s="61">
        <v>44268</v>
      </c>
      <c r="B21" s="23"/>
      <c r="C21" s="23"/>
      <c r="D21" s="62">
        <f t="shared" si="0"/>
        <v>0</v>
      </c>
      <c r="E21" s="23"/>
      <c r="F21" s="23"/>
      <c r="G21" s="62">
        <f t="shared" si="1"/>
        <v>0</v>
      </c>
      <c r="H21" s="23"/>
      <c r="I21" s="23"/>
      <c r="J21" s="62">
        <f t="shared" si="2"/>
        <v>0</v>
      </c>
      <c r="K21" s="23"/>
      <c r="L21" s="23"/>
      <c r="M21" s="62">
        <f t="shared" si="3"/>
        <v>0</v>
      </c>
      <c r="N21" s="23"/>
      <c r="O21" s="23"/>
      <c r="P21" s="62">
        <f t="shared" si="4"/>
        <v>0</v>
      </c>
      <c r="Q21" s="23"/>
      <c r="R21" s="23"/>
      <c r="S21" s="62">
        <f t="shared" si="5"/>
        <v>0</v>
      </c>
      <c r="T21" s="62">
        <f t="shared" si="6"/>
        <v>0</v>
      </c>
      <c r="U21" s="62">
        <f t="shared" si="7"/>
        <v>0</v>
      </c>
    </row>
    <row r="22" spans="1:21" x14ac:dyDescent="0.2">
      <c r="A22" s="61">
        <v>44269</v>
      </c>
      <c r="B22" s="10"/>
      <c r="C22" s="10"/>
      <c r="D22" s="63">
        <f t="shared" si="0"/>
        <v>0</v>
      </c>
      <c r="E22" s="10"/>
      <c r="F22" s="10"/>
      <c r="G22" s="63">
        <f t="shared" si="1"/>
        <v>0</v>
      </c>
      <c r="H22" s="10"/>
      <c r="I22" s="10"/>
      <c r="J22" s="63">
        <f t="shared" si="2"/>
        <v>0</v>
      </c>
      <c r="K22" s="10"/>
      <c r="L22" s="10"/>
      <c r="M22" s="63">
        <f t="shared" si="3"/>
        <v>0</v>
      </c>
      <c r="N22" s="10"/>
      <c r="O22" s="10"/>
      <c r="P22" s="63">
        <f t="shared" si="4"/>
        <v>0</v>
      </c>
      <c r="Q22" s="10"/>
      <c r="R22" s="10"/>
      <c r="S22" s="63">
        <f t="shared" si="5"/>
        <v>0</v>
      </c>
      <c r="T22" s="63">
        <f t="shared" si="6"/>
        <v>0</v>
      </c>
      <c r="U22" s="63">
        <f t="shared" si="7"/>
        <v>0</v>
      </c>
    </row>
    <row r="23" spans="1:21" x14ac:dyDescent="0.2">
      <c r="A23" s="61">
        <v>44270</v>
      </c>
      <c r="B23" s="23"/>
      <c r="C23" s="23"/>
      <c r="D23" s="62">
        <f t="shared" si="0"/>
        <v>0</v>
      </c>
      <c r="E23" s="23"/>
      <c r="F23" s="23"/>
      <c r="G23" s="62">
        <f t="shared" si="1"/>
        <v>0</v>
      </c>
      <c r="H23" s="23"/>
      <c r="I23" s="23"/>
      <c r="J23" s="62">
        <f t="shared" si="2"/>
        <v>0</v>
      </c>
      <c r="K23" s="23"/>
      <c r="L23" s="23"/>
      <c r="M23" s="62">
        <f t="shared" si="3"/>
        <v>0</v>
      </c>
      <c r="N23" s="23"/>
      <c r="O23" s="23"/>
      <c r="P23" s="62">
        <f t="shared" si="4"/>
        <v>0</v>
      </c>
      <c r="Q23" s="23"/>
      <c r="R23" s="23"/>
      <c r="S23" s="62">
        <f t="shared" si="5"/>
        <v>0</v>
      </c>
      <c r="T23" s="62">
        <f t="shared" si="6"/>
        <v>0</v>
      </c>
      <c r="U23" s="62">
        <f t="shared" si="7"/>
        <v>0</v>
      </c>
    </row>
    <row r="24" spans="1:21" x14ac:dyDescent="0.2">
      <c r="A24" s="61">
        <v>44271</v>
      </c>
      <c r="B24" s="10"/>
      <c r="C24" s="10"/>
      <c r="D24" s="63">
        <f t="shared" si="0"/>
        <v>0</v>
      </c>
      <c r="E24" s="10"/>
      <c r="F24" s="10"/>
      <c r="G24" s="63">
        <f t="shared" si="1"/>
        <v>0</v>
      </c>
      <c r="H24" s="10"/>
      <c r="I24" s="10"/>
      <c r="J24" s="63">
        <f t="shared" si="2"/>
        <v>0</v>
      </c>
      <c r="K24" s="10"/>
      <c r="L24" s="10"/>
      <c r="M24" s="63">
        <f t="shared" si="3"/>
        <v>0</v>
      </c>
      <c r="N24" s="10"/>
      <c r="O24" s="10"/>
      <c r="P24" s="63">
        <f t="shared" si="4"/>
        <v>0</v>
      </c>
      <c r="Q24" s="10"/>
      <c r="R24" s="10"/>
      <c r="S24" s="63">
        <f t="shared" si="5"/>
        <v>0</v>
      </c>
      <c r="T24" s="63">
        <f t="shared" si="6"/>
        <v>0</v>
      </c>
      <c r="U24" s="63">
        <f t="shared" si="7"/>
        <v>0</v>
      </c>
    </row>
    <row r="25" spans="1:21" x14ac:dyDescent="0.2">
      <c r="A25" s="61">
        <v>44272</v>
      </c>
      <c r="B25" s="23"/>
      <c r="C25" s="23"/>
      <c r="D25" s="62">
        <f t="shared" si="0"/>
        <v>0</v>
      </c>
      <c r="E25" s="23"/>
      <c r="F25" s="23"/>
      <c r="G25" s="62">
        <f t="shared" si="1"/>
        <v>0</v>
      </c>
      <c r="H25" s="23"/>
      <c r="I25" s="23"/>
      <c r="J25" s="62">
        <f t="shared" si="2"/>
        <v>0</v>
      </c>
      <c r="K25" s="23"/>
      <c r="L25" s="23"/>
      <c r="M25" s="62">
        <f t="shared" si="3"/>
        <v>0</v>
      </c>
      <c r="N25" s="23"/>
      <c r="O25" s="23"/>
      <c r="P25" s="62">
        <f t="shared" si="4"/>
        <v>0</v>
      </c>
      <c r="Q25" s="23"/>
      <c r="R25" s="23"/>
      <c r="S25" s="62">
        <f t="shared" si="5"/>
        <v>0</v>
      </c>
      <c r="T25" s="62">
        <f t="shared" si="6"/>
        <v>0</v>
      </c>
      <c r="U25" s="62">
        <f t="shared" si="7"/>
        <v>0</v>
      </c>
    </row>
    <row r="26" spans="1:21" x14ac:dyDescent="0.2">
      <c r="A26" s="61">
        <v>44273</v>
      </c>
      <c r="B26" s="10"/>
      <c r="C26" s="10"/>
      <c r="D26" s="63">
        <f t="shared" si="0"/>
        <v>0</v>
      </c>
      <c r="E26" s="10"/>
      <c r="F26" s="10"/>
      <c r="G26" s="63">
        <f t="shared" si="1"/>
        <v>0</v>
      </c>
      <c r="H26" s="10"/>
      <c r="I26" s="10"/>
      <c r="J26" s="63">
        <f t="shared" si="2"/>
        <v>0</v>
      </c>
      <c r="K26" s="10"/>
      <c r="L26" s="10"/>
      <c r="M26" s="63">
        <f t="shared" si="3"/>
        <v>0</v>
      </c>
      <c r="N26" s="10"/>
      <c r="O26" s="10"/>
      <c r="P26" s="63">
        <f t="shared" si="4"/>
        <v>0</v>
      </c>
      <c r="Q26" s="10"/>
      <c r="R26" s="10"/>
      <c r="S26" s="63">
        <f t="shared" si="5"/>
        <v>0</v>
      </c>
      <c r="T26" s="63">
        <f t="shared" si="6"/>
        <v>0</v>
      </c>
      <c r="U26" s="63">
        <f t="shared" si="7"/>
        <v>0</v>
      </c>
    </row>
    <row r="27" spans="1:21" x14ac:dyDescent="0.2">
      <c r="A27" s="61">
        <v>44274</v>
      </c>
      <c r="B27" s="23"/>
      <c r="C27" s="23"/>
      <c r="D27" s="62">
        <f t="shared" si="0"/>
        <v>0</v>
      </c>
      <c r="E27" s="23"/>
      <c r="F27" s="23"/>
      <c r="G27" s="62">
        <f t="shared" si="1"/>
        <v>0</v>
      </c>
      <c r="H27" s="23"/>
      <c r="I27" s="23"/>
      <c r="J27" s="62">
        <f t="shared" si="2"/>
        <v>0</v>
      </c>
      <c r="K27" s="23"/>
      <c r="L27" s="23"/>
      <c r="M27" s="62">
        <f t="shared" si="3"/>
        <v>0</v>
      </c>
      <c r="N27" s="23"/>
      <c r="O27" s="23"/>
      <c r="P27" s="62">
        <f t="shared" si="4"/>
        <v>0</v>
      </c>
      <c r="Q27" s="23"/>
      <c r="R27" s="23"/>
      <c r="S27" s="62">
        <f t="shared" si="5"/>
        <v>0</v>
      </c>
      <c r="T27" s="62">
        <f t="shared" si="6"/>
        <v>0</v>
      </c>
      <c r="U27" s="62">
        <f t="shared" si="7"/>
        <v>0</v>
      </c>
    </row>
    <row r="28" spans="1:21" x14ac:dyDescent="0.2">
      <c r="A28" s="61">
        <v>44275</v>
      </c>
      <c r="B28" s="10"/>
      <c r="C28" s="10"/>
      <c r="D28" s="63">
        <f t="shared" si="0"/>
        <v>0</v>
      </c>
      <c r="E28" s="10"/>
      <c r="F28" s="10"/>
      <c r="G28" s="63">
        <f t="shared" si="1"/>
        <v>0</v>
      </c>
      <c r="H28" s="10"/>
      <c r="I28" s="10"/>
      <c r="J28" s="63">
        <f t="shared" si="2"/>
        <v>0</v>
      </c>
      <c r="K28" s="10"/>
      <c r="L28" s="10"/>
      <c r="M28" s="63">
        <f t="shared" si="3"/>
        <v>0</v>
      </c>
      <c r="N28" s="10"/>
      <c r="O28" s="10"/>
      <c r="P28" s="63">
        <f t="shared" si="4"/>
        <v>0</v>
      </c>
      <c r="Q28" s="10"/>
      <c r="R28" s="10"/>
      <c r="S28" s="63">
        <f t="shared" si="5"/>
        <v>0</v>
      </c>
      <c r="T28" s="63">
        <f t="shared" si="6"/>
        <v>0</v>
      </c>
      <c r="U28" s="63">
        <f t="shared" si="7"/>
        <v>0</v>
      </c>
    </row>
    <row r="29" spans="1:21" x14ac:dyDescent="0.2">
      <c r="A29" s="61">
        <v>44276</v>
      </c>
      <c r="B29" s="23"/>
      <c r="C29" s="23"/>
      <c r="D29" s="62">
        <f t="shared" si="0"/>
        <v>0</v>
      </c>
      <c r="E29" s="23"/>
      <c r="F29" s="23"/>
      <c r="G29" s="62">
        <f t="shared" si="1"/>
        <v>0</v>
      </c>
      <c r="H29" s="23"/>
      <c r="I29" s="23"/>
      <c r="J29" s="62">
        <f t="shared" si="2"/>
        <v>0</v>
      </c>
      <c r="K29" s="23"/>
      <c r="L29" s="23"/>
      <c r="M29" s="62">
        <f t="shared" si="3"/>
        <v>0</v>
      </c>
      <c r="N29" s="23"/>
      <c r="O29" s="23"/>
      <c r="P29" s="62">
        <f t="shared" si="4"/>
        <v>0</v>
      </c>
      <c r="Q29" s="23"/>
      <c r="R29" s="23"/>
      <c r="S29" s="62">
        <f t="shared" si="5"/>
        <v>0</v>
      </c>
      <c r="T29" s="62">
        <f t="shared" si="6"/>
        <v>0</v>
      </c>
      <c r="U29" s="62">
        <f t="shared" si="7"/>
        <v>0</v>
      </c>
    </row>
    <row r="30" spans="1:21" x14ac:dyDescent="0.2">
      <c r="A30" s="61">
        <v>44277</v>
      </c>
      <c r="B30" s="65"/>
      <c r="C30" s="65"/>
      <c r="D30" s="66">
        <f t="shared" ref="D30:D39" si="8">B30-C30/3</f>
        <v>0</v>
      </c>
      <c r="E30" s="65"/>
      <c r="F30" s="65"/>
      <c r="G30" s="66">
        <f t="shared" ref="G30:G39" si="9">E30-F30/3</f>
        <v>0</v>
      </c>
      <c r="H30" s="65"/>
      <c r="I30" s="65"/>
      <c r="J30" s="66">
        <f t="shared" ref="J30:J39" si="10">H30-I30/3</f>
        <v>0</v>
      </c>
      <c r="K30" s="65"/>
      <c r="L30" s="65"/>
      <c r="M30" s="66">
        <f t="shared" ref="M30:M39" si="11">K30-L30/3</f>
        <v>0</v>
      </c>
      <c r="N30" s="65"/>
      <c r="O30" s="65"/>
      <c r="P30" s="66">
        <f t="shared" ref="P30:P39" si="12">N30-O30/3</f>
        <v>0</v>
      </c>
      <c r="Q30" s="65"/>
      <c r="R30" s="65"/>
      <c r="S30" s="66">
        <f t="shared" ref="S30:S39" si="13">Q30-R30/3</f>
        <v>0</v>
      </c>
      <c r="T30" s="66">
        <f t="shared" ref="T30:T39" si="14">SUM(G30,J30,M30,P30,S30)</f>
        <v>0</v>
      </c>
      <c r="U30" s="66">
        <f t="shared" ref="U30:U39" si="15">SUM(B30:C30,E30:F30,H30:I30,K30:L30,N30:O30,Q30:R30)</f>
        <v>0</v>
      </c>
    </row>
    <row r="31" spans="1:21" x14ac:dyDescent="0.2">
      <c r="A31" s="61">
        <v>44278</v>
      </c>
      <c r="B31" s="23"/>
      <c r="C31" s="23"/>
      <c r="D31" s="62">
        <f t="shared" si="8"/>
        <v>0</v>
      </c>
      <c r="E31" s="23"/>
      <c r="F31" s="23"/>
      <c r="G31" s="62">
        <f t="shared" si="9"/>
        <v>0</v>
      </c>
      <c r="H31" s="23"/>
      <c r="I31" s="23"/>
      <c r="J31" s="62">
        <f t="shared" si="10"/>
        <v>0</v>
      </c>
      <c r="K31" s="23"/>
      <c r="L31" s="23"/>
      <c r="M31" s="62">
        <f t="shared" si="11"/>
        <v>0</v>
      </c>
      <c r="N31" s="23"/>
      <c r="O31" s="23"/>
      <c r="P31" s="62">
        <f t="shared" si="12"/>
        <v>0</v>
      </c>
      <c r="Q31" s="23"/>
      <c r="R31" s="23"/>
      <c r="S31" s="62">
        <f t="shared" si="13"/>
        <v>0</v>
      </c>
      <c r="T31" s="62">
        <f t="shared" si="14"/>
        <v>0</v>
      </c>
      <c r="U31" s="62">
        <f t="shared" si="15"/>
        <v>0</v>
      </c>
    </row>
    <row r="32" spans="1:21" x14ac:dyDescent="0.2">
      <c r="A32" s="61">
        <v>44279</v>
      </c>
      <c r="B32" s="65"/>
      <c r="C32" s="65"/>
      <c r="D32" s="66">
        <f t="shared" si="8"/>
        <v>0</v>
      </c>
      <c r="E32" s="65"/>
      <c r="F32" s="65"/>
      <c r="G32" s="66">
        <f t="shared" si="9"/>
        <v>0</v>
      </c>
      <c r="H32" s="65"/>
      <c r="I32" s="65"/>
      <c r="J32" s="66">
        <f t="shared" si="10"/>
        <v>0</v>
      </c>
      <c r="K32" s="65"/>
      <c r="L32" s="65"/>
      <c r="M32" s="66">
        <f t="shared" si="11"/>
        <v>0</v>
      </c>
      <c r="N32" s="65"/>
      <c r="O32" s="65"/>
      <c r="P32" s="66">
        <f t="shared" si="12"/>
        <v>0</v>
      </c>
      <c r="Q32" s="65"/>
      <c r="R32" s="65"/>
      <c r="S32" s="66">
        <f t="shared" si="13"/>
        <v>0</v>
      </c>
      <c r="T32" s="66">
        <f t="shared" si="14"/>
        <v>0</v>
      </c>
      <c r="U32" s="66">
        <f t="shared" si="15"/>
        <v>0</v>
      </c>
    </row>
    <row r="33" spans="1:21" x14ac:dyDescent="0.2">
      <c r="A33" s="61">
        <v>44280</v>
      </c>
      <c r="B33" s="23"/>
      <c r="C33" s="23"/>
      <c r="D33" s="62">
        <f t="shared" si="8"/>
        <v>0</v>
      </c>
      <c r="E33" s="23"/>
      <c r="F33" s="23"/>
      <c r="G33" s="62">
        <f t="shared" si="9"/>
        <v>0</v>
      </c>
      <c r="H33" s="23"/>
      <c r="I33" s="23"/>
      <c r="J33" s="62">
        <f t="shared" si="10"/>
        <v>0</v>
      </c>
      <c r="K33" s="23"/>
      <c r="L33" s="23"/>
      <c r="M33" s="62">
        <f t="shared" si="11"/>
        <v>0</v>
      </c>
      <c r="N33" s="23"/>
      <c r="O33" s="23"/>
      <c r="P33" s="62">
        <f t="shared" si="12"/>
        <v>0</v>
      </c>
      <c r="Q33" s="23"/>
      <c r="R33" s="23"/>
      <c r="S33" s="62">
        <f t="shared" si="13"/>
        <v>0</v>
      </c>
      <c r="T33" s="62">
        <f t="shared" si="14"/>
        <v>0</v>
      </c>
      <c r="U33" s="62">
        <f t="shared" si="15"/>
        <v>0</v>
      </c>
    </row>
    <row r="34" spans="1:21" x14ac:dyDescent="0.2">
      <c r="A34" s="61">
        <v>44281</v>
      </c>
      <c r="B34" s="65"/>
      <c r="C34" s="65"/>
      <c r="D34" s="66">
        <f t="shared" si="8"/>
        <v>0</v>
      </c>
      <c r="E34" s="65"/>
      <c r="F34" s="65"/>
      <c r="G34" s="66">
        <f t="shared" si="9"/>
        <v>0</v>
      </c>
      <c r="H34" s="65"/>
      <c r="I34" s="65"/>
      <c r="J34" s="66">
        <f t="shared" si="10"/>
        <v>0</v>
      </c>
      <c r="K34" s="65"/>
      <c r="L34" s="65"/>
      <c r="M34" s="66">
        <f t="shared" si="11"/>
        <v>0</v>
      </c>
      <c r="N34" s="65"/>
      <c r="O34" s="65"/>
      <c r="P34" s="66">
        <f t="shared" si="12"/>
        <v>0</v>
      </c>
      <c r="Q34" s="65"/>
      <c r="R34" s="65"/>
      <c r="S34" s="66">
        <f t="shared" si="13"/>
        <v>0</v>
      </c>
      <c r="T34" s="66">
        <f t="shared" si="14"/>
        <v>0</v>
      </c>
      <c r="U34" s="66">
        <f t="shared" si="15"/>
        <v>0</v>
      </c>
    </row>
    <row r="35" spans="1:21" x14ac:dyDescent="0.2">
      <c r="A35" s="61">
        <v>44282</v>
      </c>
      <c r="B35" s="23"/>
      <c r="C35" s="23"/>
      <c r="D35" s="62">
        <f t="shared" si="8"/>
        <v>0</v>
      </c>
      <c r="E35" s="23"/>
      <c r="F35" s="23"/>
      <c r="G35" s="62">
        <f t="shared" si="9"/>
        <v>0</v>
      </c>
      <c r="H35" s="23"/>
      <c r="I35" s="23"/>
      <c r="J35" s="62">
        <f t="shared" si="10"/>
        <v>0</v>
      </c>
      <c r="K35" s="23"/>
      <c r="L35" s="23"/>
      <c r="M35" s="62">
        <f t="shared" si="11"/>
        <v>0</v>
      </c>
      <c r="N35" s="23"/>
      <c r="O35" s="23"/>
      <c r="P35" s="62">
        <f t="shared" si="12"/>
        <v>0</v>
      </c>
      <c r="Q35" s="23"/>
      <c r="R35" s="23"/>
      <c r="S35" s="62">
        <f t="shared" si="13"/>
        <v>0</v>
      </c>
      <c r="T35" s="62">
        <f t="shared" si="14"/>
        <v>0</v>
      </c>
      <c r="U35" s="62">
        <f t="shared" si="15"/>
        <v>0</v>
      </c>
    </row>
    <row r="36" spans="1:21" x14ac:dyDescent="0.2">
      <c r="A36" s="61">
        <v>44283</v>
      </c>
      <c r="B36" s="65"/>
      <c r="C36" s="65"/>
      <c r="D36" s="66">
        <f t="shared" si="8"/>
        <v>0</v>
      </c>
      <c r="E36" s="65"/>
      <c r="F36" s="65"/>
      <c r="G36" s="66">
        <f t="shared" si="9"/>
        <v>0</v>
      </c>
      <c r="H36" s="65"/>
      <c r="I36" s="65"/>
      <c r="J36" s="66">
        <f t="shared" si="10"/>
        <v>0</v>
      </c>
      <c r="K36" s="65"/>
      <c r="L36" s="65"/>
      <c r="M36" s="66">
        <f t="shared" si="11"/>
        <v>0</v>
      </c>
      <c r="N36" s="65"/>
      <c r="O36" s="65"/>
      <c r="P36" s="66">
        <f t="shared" si="12"/>
        <v>0</v>
      </c>
      <c r="Q36" s="65"/>
      <c r="R36" s="65"/>
      <c r="S36" s="66">
        <f t="shared" si="13"/>
        <v>0</v>
      </c>
      <c r="T36" s="66">
        <f t="shared" si="14"/>
        <v>0</v>
      </c>
      <c r="U36" s="66">
        <f t="shared" si="15"/>
        <v>0</v>
      </c>
    </row>
    <row r="37" spans="1:21" x14ac:dyDescent="0.2">
      <c r="A37" s="61">
        <v>44284</v>
      </c>
      <c r="B37" s="23"/>
      <c r="C37" s="23"/>
      <c r="D37" s="62">
        <f t="shared" si="8"/>
        <v>0</v>
      </c>
      <c r="E37" s="23"/>
      <c r="F37" s="23"/>
      <c r="G37" s="62">
        <f t="shared" si="9"/>
        <v>0</v>
      </c>
      <c r="H37" s="23"/>
      <c r="I37" s="23"/>
      <c r="J37" s="62">
        <f t="shared" si="10"/>
        <v>0</v>
      </c>
      <c r="K37" s="23"/>
      <c r="L37" s="23"/>
      <c r="M37" s="62">
        <f t="shared" si="11"/>
        <v>0</v>
      </c>
      <c r="N37" s="23"/>
      <c r="O37" s="23"/>
      <c r="P37" s="62">
        <f t="shared" si="12"/>
        <v>0</v>
      </c>
      <c r="Q37" s="23"/>
      <c r="R37" s="23"/>
      <c r="S37" s="62">
        <f t="shared" si="13"/>
        <v>0</v>
      </c>
      <c r="T37" s="62">
        <f t="shared" si="14"/>
        <v>0</v>
      </c>
      <c r="U37" s="62">
        <f t="shared" si="15"/>
        <v>0</v>
      </c>
    </row>
    <row r="38" spans="1:21" x14ac:dyDescent="0.2">
      <c r="A38" s="61">
        <v>44285</v>
      </c>
      <c r="B38" s="65"/>
      <c r="C38" s="65"/>
      <c r="D38" s="66">
        <f t="shared" si="8"/>
        <v>0</v>
      </c>
      <c r="E38" s="65"/>
      <c r="F38" s="65"/>
      <c r="G38" s="66">
        <f t="shared" si="9"/>
        <v>0</v>
      </c>
      <c r="H38" s="65"/>
      <c r="I38" s="65"/>
      <c r="J38" s="66">
        <f t="shared" si="10"/>
        <v>0</v>
      </c>
      <c r="K38" s="65"/>
      <c r="L38" s="65"/>
      <c r="M38" s="66">
        <f t="shared" si="11"/>
        <v>0</v>
      </c>
      <c r="N38" s="65"/>
      <c r="O38" s="65"/>
      <c r="P38" s="66">
        <f t="shared" si="12"/>
        <v>0</v>
      </c>
      <c r="Q38" s="65"/>
      <c r="R38" s="65"/>
      <c r="S38" s="66">
        <f t="shared" si="13"/>
        <v>0</v>
      </c>
      <c r="T38" s="66">
        <f t="shared" si="14"/>
        <v>0</v>
      </c>
      <c r="U38" s="66">
        <f t="shared" si="15"/>
        <v>0</v>
      </c>
    </row>
    <row r="39" spans="1:21" x14ac:dyDescent="0.2">
      <c r="A39" s="61">
        <v>44286</v>
      </c>
      <c r="B39" s="23"/>
      <c r="C39" s="23"/>
      <c r="D39" s="62">
        <f t="shared" si="8"/>
        <v>0</v>
      </c>
      <c r="E39" s="23"/>
      <c r="F39" s="23"/>
      <c r="G39" s="62">
        <f t="shared" si="9"/>
        <v>0</v>
      </c>
      <c r="H39" s="23"/>
      <c r="I39" s="23"/>
      <c r="J39" s="62">
        <f t="shared" si="10"/>
        <v>0</v>
      </c>
      <c r="K39" s="23"/>
      <c r="L39" s="23"/>
      <c r="M39" s="62">
        <f t="shared" si="11"/>
        <v>0</v>
      </c>
      <c r="N39" s="23"/>
      <c r="O39" s="23"/>
      <c r="P39" s="62">
        <f t="shared" si="12"/>
        <v>0</v>
      </c>
      <c r="Q39" s="23"/>
      <c r="R39" s="23"/>
      <c r="S39" s="62">
        <f t="shared" si="13"/>
        <v>0</v>
      </c>
      <c r="T39" s="62">
        <f t="shared" si="14"/>
        <v>0</v>
      </c>
      <c r="U39" s="62">
        <f t="shared" si="15"/>
        <v>0</v>
      </c>
    </row>
  </sheetData>
  <mergeCells count="16">
    <mergeCell ref="A6:A8"/>
    <mergeCell ref="B6:S6"/>
    <mergeCell ref="T6:T8"/>
    <mergeCell ref="U6:U8"/>
    <mergeCell ref="B7:D7"/>
    <mergeCell ref="E7:G7"/>
    <mergeCell ref="H7:J7"/>
    <mergeCell ref="K7:M7"/>
    <mergeCell ref="N7:P7"/>
    <mergeCell ref="Q7:S7"/>
    <mergeCell ref="A2:U2"/>
    <mergeCell ref="B4:E4"/>
    <mergeCell ref="G4:I4"/>
    <mergeCell ref="J4:M4"/>
    <mergeCell ref="P4:Q4"/>
    <mergeCell ref="R4:S4"/>
  </mergeCells>
  <pageMargins left="0.23622047244094491" right="0.23622047244094491" top="0.15748031496062992" bottom="0.15748031496062992" header="0.31496062992125984" footer="0.31496062992125984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8"/>
  <sheetViews>
    <sheetView topLeftCell="A4" workbookViewId="0">
      <selection activeCell="M35" sqref="M35"/>
    </sheetView>
  </sheetViews>
  <sheetFormatPr defaultRowHeight="14.25" x14ac:dyDescent="0.2"/>
  <cols>
    <col min="1" max="1" width="14.7109375" style="8" customWidth="1"/>
    <col min="2" max="3" width="5.7109375" style="1" customWidth="1"/>
    <col min="4" max="4" width="5.7109375" style="8" customWidth="1"/>
    <col min="5" max="6" width="5.7109375" style="1" customWidth="1"/>
    <col min="7" max="7" width="5.7109375" style="8" customWidth="1"/>
    <col min="8" max="9" width="5.7109375" style="1" customWidth="1"/>
    <col min="10" max="10" width="5.7109375" style="8" customWidth="1"/>
    <col min="11" max="12" width="5.7109375" style="1" customWidth="1"/>
    <col min="13" max="13" width="5.7109375" style="8" customWidth="1"/>
    <col min="14" max="15" width="5.7109375" style="1" customWidth="1"/>
    <col min="16" max="16" width="5.7109375" style="8" customWidth="1"/>
    <col min="17" max="18" width="5.7109375" style="1" customWidth="1"/>
    <col min="19" max="19" width="5.7109375" style="8" customWidth="1"/>
    <col min="20" max="21" width="9.140625" style="8"/>
    <col min="22" max="16384" width="9.140625" style="1"/>
  </cols>
  <sheetData>
    <row r="2" spans="1:21" x14ac:dyDescent="0.2">
      <c r="A2" s="94" t="s">
        <v>21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</row>
    <row r="3" spans="1:21" ht="15" thickBot="1" x14ac:dyDescent="0.25"/>
    <row r="4" spans="1:21" ht="15" thickBot="1" x14ac:dyDescent="0.25">
      <c r="A4" s="27" t="s">
        <v>2</v>
      </c>
      <c r="B4" s="88">
        <f>ANASAYFA!B6</f>
        <v>0</v>
      </c>
      <c r="C4" s="89"/>
      <c r="D4" s="89"/>
      <c r="E4" s="90"/>
      <c r="G4" s="91" t="s">
        <v>3</v>
      </c>
      <c r="H4" s="92"/>
      <c r="I4" s="93"/>
      <c r="J4" s="88">
        <f>ANASAYFA!B7</f>
        <v>0</v>
      </c>
      <c r="K4" s="89"/>
      <c r="L4" s="89"/>
      <c r="M4" s="90"/>
      <c r="P4" s="91" t="s">
        <v>20</v>
      </c>
      <c r="Q4" s="93"/>
      <c r="R4" s="88">
        <f>ANASAYFA!B8</f>
        <v>0</v>
      </c>
      <c r="S4" s="90"/>
    </row>
    <row r="5" spans="1:21" ht="15" thickBot="1" x14ac:dyDescent="0.25"/>
    <row r="6" spans="1:21" ht="18" customHeight="1" thickBot="1" x14ac:dyDescent="0.25">
      <c r="A6" s="98" t="s">
        <v>7</v>
      </c>
      <c r="B6" s="95" t="s">
        <v>17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114" t="s">
        <v>19</v>
      </c>
      <c r="U6" s="116" t="s">
        <v>18</v>
      </c>
    </row>
    <row r="7" spans="1:21" s="7" customFormat="1" ht="29.25" customHeight="1" x14ac:dyDescent="0.25">
      <c r="A7" s="99"/>
      <c r="B7" s="105" t="s">
        <v>8</v>
      </c>
      <c r="C7" s="106"/>
      <c r="D7" s="107"/>
      <c r="E7" s="118" t="s">
        <v>9</v>
      </c>
      <c r="F7" s="119"/>
      <c r="G7" s="120"/>
      <c r="H7" s="105" t="s">
        <v>10</v>
      </c>
      <c r="I7" s="106"/>
      <c r="J7" s="121"/>
      <c r="K7" s="122" t="s">
        <v>11</v>
      </c>
      <c r="L7" s="123"/>
      <c r="M7" s="124"/>
      <c r="N7" s="111" t="s">
        <v>12</v>
      </c>
      <c r="O7" s="112"/>
      <c r="P7" s="113"/>
      <c r="Q7" s="118" t="s">
        <v>13</v>
      </c>
      <c r="R7" s="119"/>
      <c r="S7" s="120"/>
      <c r="T7" s="115"/>
      <c r="U7" s="117"/>
    </row>
    <row r="8" spans="1:21" s="9" customFormat="1" ht="18" customHeight="1" x14ac:dyDescent="0.25">
      <c r="A8" s="99"/>
      <c r="B8" s="14" t="s">
        <v>14</v>
      </c>
      <c r="C8" s="12" t="s">
        <v>15</v>
      </c>
      <c r="D8" s="15" t="s">
        <v>16</v>
      </c>
      <c r="E8" s="14" t="s">
        <v>14</v>
      </c>
      <c r="F8" s="12" t="s">
        <v>15</v>
      </c>
      <c r="G8" s="15" t="s">
        <v>16</v>
      </c>
      <c r="H8" s="14" t="s">
        <v>14</v>
      </c>
      <c r="I8" s="12" t="s">
        <v>15</v>
      </c>
      <c r="J8" s="18" t="s">
        <v>16</v>
      </c>
      <c r="K8" s="14" t="s">
        <v>14</v>
      </c>
      <c r="L8" s="12" t="s">
        <v>15</v>
      </c>
      <c r="M8" s="15" t="s">
        <v>16</v>
      </c>
      <c r="N8" s="14" t="s">
        <v>14</v>
      </c>
      <c r="O8" s="12" t="s">
        <v>15</v>
      </c>
      <c r="P8" s="15" t="s">
        <v>16</v>
      </c>
      <c r="Q8" s="14" t="s">
        <v>14</v>
      </c>
      <c r="R8" s="12" t="s">
        <v>15</v>
      </c>
      <c r="S8" s="15" t="s">
        <v>16</v>
      </c>
      <c r="T8" s="115"/>
      <c r="U8" s="117"/>
    </row>
    <row r="9" spans="1:21" x14ac:dyDescent="0.2">
      <c r="A9" s="61">
        <v>44287</v>
      </c>
      <c r="B9" s="23"/>
      <c r="C9" s="23"/>
      <c r="D9" s="62">
        <f>B9-C9/3</f>
        <v>0</v>
      </c>
      <c r="E9" s="23"/>
      <c r="F9" s="23"/>
      <c r="G9" s="62">
        <f>E9-F9/3</f>
        <v>0</v>
      </c>
      <c r="H9" s="23"/>
      <c r="I9" s="23"/>
      <c r="J9" s="62">
        <f>H9-I9/3</f>
        <v>0</v>
      </c>
      <c r="K9" s="23"/>
      <c r="L9" s="23"/>
      <c r="M9" s="62">
        <f>K9-L9/3</f>
        <v>0</v>
      </c>
      <c r="N9" s="23"/>
      <c r="O9" s="23"/>
      <c r="P9" s="62">
        <f>N9-O9/3</f>
        <v>0</v>
      </c>
      <c r="Q9" s="23"/>
      <c r="R9" s="23"/>
      <c r="S9" s="62">
        <f>Q9-R9/3</f>
        <v>0</v>
      </c>
      <c r="T9" s="62">
        <f>SUM(G9,J9,M9,P9,S9)</f>
        <v>0</v>
      </c>
      <c r="U9" s="62">
        <f>SUM(B9:C9,E9:F9,H9:I9,K9:L9,N9:O9,Q9:R9)</f>
        <v>0</v>
      </c>
    </row>
    <row r="10" spans="1:21" x14ac:dyDescent="0.2">
      <c r="A10" s="61">
        <v>44288</v>
      </c>
      <c r="B10" s="10"/>
      <c r="C10" s="10"/>
      <c r="D10" s="63">
        <f t="shared" ref="D10:D29" si="0">B10-C10/3</f>
        <v>0</v>
      </c>
      <c r="E10" s="10"/>
      <c r="F10" s="10"/>
      <c r="G10" s="63">
        <f t="shared" ref="G10:G29" si="1">E10-F10/3</f>
        <v>0</v>
      </c>
      <c r="H10" s="10"/>
      <c r="I10" s="10"/>
      <c r="J10" s="63">
        <f t="shared" ref="J10:J29" si="2">H10-I10/3</f>
        <v>0</v>
      </c>
      <c r="K10" s="10"/>
      <c r="L10" s="10"/>
      <c r="M10" s="63">
        <f t="shared" ref="M10:M29" si="3">K10-L10/3</f>
        <v>0</v>
      </c>
      <c r="N10" s="10"/>
      <c r="O10" s="10"/>
      <c r="P10" s="63">
        <f t="shared" ref="P10:P29" si="4">N10-O10/3</f>
        <v>0</v>
      </c>
      <c r="Q10" s="10"/>
      <c r="R10" s="10"/>
      <c r="S10" s="63">
        <f t="shared" ref="S10:S29" si="5">Q10-R10/3</f>
        <v>0</v>
      </c>
      <c r="T10" s="63">
        <f t="shared" ref="T10:T29" si="6">SUM(G10,J10,M10,P10,S10)</f>
        <v>0</v>
      </c>
      <c r="U10" s="63">
        <f t="shared" ref="U10:U29" si="7">SUM(B10:C10,E10:F10,H10:I10,K10:L10,N10:O10,Q10:R10)</f>
        <v>0</v>
      </c>
    </row>
    <row r="11" spans="1:21" x14ac:dyDescent="0.2">
      <c r="A11" s="61">
        <v>44289</v>
      </c>
      <c r="B11" s="23"/>
      <c r="C11" s="23"/>
      <c r="D11" s="62">
        <f t="shared" si="0"/>
        <v>0</v>
      </c>
      <c r="E11" s="23"/>
      <c r="F11" s="23"/>
      <c r="G11" s="62">
        <f t="shared" si="1"/>
        <v>0</v>
      </c>
      <c r="H11" s="23"/>
      <c r="I11" s="23"/>
      <c r="J11" s="62">
        <f t="shared" si="2"/>
        <v>0</v>
      </c>
      <c r="K11" s="23"/>
      <c r="L11" s="23"/>
      <c r="M11" s="62">
        <f t="shared" si="3"/>
        <v>0</v>
      </c>
      <c r="N11" s="23"/>
      <c r="O11" s="23"/>
      <c r="P11" s="62">
        <f t="shared" si="4"/>
        <v>0</v>
      </c>
      <c r="Q11" s="23"/>
      <c r="R11" s="23"/>
      <c r="S11" s="62">
        <f t="shared" si="5"/>
        <v>0</v>
      </c>
      <c r="T11" s="62">
        <f t="shared" si="6"/>
        <v>0</v>
      </c>
      <c r="U11" s="62">
        <f t="shared" si="7"/>
        <v>0</v>
      </c>
    </row>
    <row r="12" spans="1:21" x14ac:dyDescent="0.2">
      <c r="A12" s="61">
        <v>44290</v>
      </c>
      <c r="B12" s="10"/>
      <c r="C12" s="10"/>
      <c r="D12" s="63">
        <f t="shared" si="0"/>
        <v>0</v>
      </c>
      <c r="E12" s="10"/>
      <c r="F12" s="10"/>
      <c r="G12" s="63">
        <f t="shared" si="1"/>
        <v>0</v>
      </c>
      <c r="H12" s="10"/>
      <c r="I12" s="10"/>
      <c r="J12" s="63">
        <f t="shared" si="2"/>
        <v>0</v>
      </c>
      <c r="K12" s="10"/>
      <c r="L12" s="10"/>
      <c r="M12" s="63">
        <f t="shared" si="3"/>
        <v>0</v>
      </c>
      <c r="N12" s="10"/>
      <c r="O12" s="10"/>
      <c r="P12" s="63">
        <f t="shared" si="4"/>
        <v>0</v>
      </c>
      <c r="Q12" s="10"/>
      <c r="R12" s="10"/>
      <c r="S12" s="63">
        <f t="shared" si="5"/>
        <v>0</v>
      </c>
      <c r="T12" s="63">
        <f t="shared" si="6"/>
        <v>0</v>
      </c>
      <c r="U12" s="63">
        <f t="shared" si="7"/>
        <v>0</v>
      </c>
    </row>
    <row r="13" spans="1:21" x14ac:dyDescent="0.2">
      <c r="A13" s="61">
        <v>44291</v>
      </c>
      <c r="B13" s="23"/>
      <c r="C13" s="23"/>
      <c r="D13" s="62">
        <f t="shared" si="0"/>
        <v>0</v>
      </c>
      <c r="E13" s="23"/>
      <c r="F13" s="23"/>
      <c r="G13" s="62">
        <f t="shared" si="1"/>
        <v>0</v>
      </c>
      <c r="H13" s="23"/>
      <c r="I13" s="23"/>
      <c r="J13" s="62">
        <f t="shared" si="2"/>
        <v>0</v>
      </c>
      <c r="K13" s="23"/>
      <c r="L13" s="23"/>
      <c r="M13" s="62">
        <f t="shared" si="3"/>
        <v>0</v>
      </c>
      <c r="N13" s="23"/>
      <c r="O13" s="23"/>
      <c r="P13" s="62">
        <f t="shared" si="4"/>
        <v>0</v>
      </c>
      <c r="Q13" s="23"/>
      <c r="R13" s="23"/>
      <c r="S13" s="62">
        <f t="shared" si="5"/>
        <v>0</v>
      </c>
      <c r="T13" s="62">
        <f t="shared" si="6"/>
        <v>0</v>
      </c>
      <c r="U13" s="62">
        <f t="shared" si="7"/>
        <v>0</v>
      </c>
    </row>
    <row r="14" spans="1:21" x14ac:dyDescent="0.2">
      <c r="A14" s="61">
        <v>44292</v>
      </c>
      <c r="B14" s="10"/>
      <c r="C14" s="10"/>
      <c r="D14" s="63">
        <f t="shared" si="0"/>
        <v>0</v>
      </c>
      <c r="E14" s="10"/>
      <c r="F14" s="10"/>
      <c r="G14" s="63">
        <f t="shared" si="1"/>
        <v>0</v>
      </c>
      <c r="H14" s="10"/>
      <c r="I14" s="10"/>
      <c r="J14" s="63">
        <f t="shared" si="2"/>
        <v>0</v>
      </c>
      <c r="K14" s="10"/>
      <c r="L14" s="10"/>
      <c r="M14" s="63">
        <f t="shared" si="3"/>
        <v>0</v>
      </c>
      <c r="N14" s="10"/>
      <c r="O14" s="10"/>
      <c r="P14" s="63">
        <f t="shared" si="4"/>
        <v>0</v>
      </c>
      <c r="Q14" s="10"/>
      <c r="R14" s="10"/>
      <c r="S14" s="63">
        <f t="shared" si="5"/>
        <v>0</v>
      </c>
      <c r="T14" s="63">
        <f t="shared" si="6"/>
        <v>0</v>
      </c>
      <c r="U14" s="63">
        <f t="shared" si="7"/>
        <v>0</v>
      </c>
    </row>
    <row r="15" spans="1:21" x14ac:dyDescent="0.2">
      <c r="A15" s="61">
        <v>44293</v>
      </c>
      <c r="B15" s="23"/>
      <c r="C15" s="23"/>
      <c r="D15" s="62">
        <f t="shared" si="0"/>
        <v>0</v>
      </c>
      <c r="E15" s="23"/>
      <c r="F15" s="23"/>
      <c r="G15" s="62">
        <f t="shared" si="1"/>
        <v>0</v>
      </c>
      <c r="H15" s="23"/>
      <c r="I15" s="23"/>
      <c r="J15" s="62">
        <f t="shared" si="2"/>
        <v>0</v>
      </c>
      <c r="K15" s="23"/>
      <c r="L15" s="23"/>
      <c r="M15" s="62">
        <f t="shared" si="3"/>
        <v>0</v>
      </c>
      <c r="N15" s="23"/>
      <c r="O15" s="23"/>
      <c r="P15" s="62">
        <f t="shared" si="4"/>
        <v>0</v>
      </c>
      <c r="Q15" s="23"/>
      <c r="R15" s="23"/>
      <c r="S15" s="62">
        <f t="shared" si="5"/>
        <v>0</v>
      </c>
      <c r="T15" s="62">
        <f t="shared" si="6"/>
        <v>0</v>
      </c>
      <c r="U15" s="62">
        <f t="shared" si="7"/>
        <v>0</v>
      </c>
    </row>
    <row r="16" spans="1:21" x14ac:dyDescent="0.2">
      <c r="A16" s="61">
        <v>44294</v>
      </c>
      <c r="B16" s="10"/>
      <c r="C16" s="10"/>
      <c r="D16" s="63">
        <f t="shared" si="0"/>
        <v>0</v>
      </c>
      <c r="E16" s="10"/>
      <c r="F16" s="10"/>
      <c r="G16" s="63">
        <f t="shared" si="1"/>
        <v>0</v>
      </c>
      <c r="H16" s="10"/>
      <c r="I16" s="10"/>
      <c r="J16" s="63">
        <f t="shared" si="2"/>
        <v>0</v>
      </c>
      <c r="K16" s="10"/>
      <c r="L16" s="10"/>
      <c r="M16" s="63">
        <f t="shared" si="3"/>
        <v>0</v>
      </c>
      <c r="N16" s="10"/>
      <c r="O16" s="10"/>
      <c r="P16" s="63">
        <f t="shared" si="4"/>
        <v>0</v>
      </c>
      <c r="Q16" s="10"/>
      <c r="R16" s="10"/>
      <c r="S16" s="63">
        <f t="shared" si="5"/>
        <v>0</v>
      </c>
      <c r="T16" s="63">
        <f t="shared" si="6"/>
        <v>0</v>
      </c>
      <c r="U16" s="63">
        <f t="shared" si="7"/>
        <v>0</v>
      </c>
    </row>
    <row r="17" spans="1:21" x14ac:dyDescent="0.2">
      <c r="A17" s="61">
        <v>44295</v>
      </c>
      <c r="B17" s="23"/>
      <c r="C17" s="23"/>
      <c r="D17" s="62">
        <f t="shared" si="0"/>
        <v>0</v>
      </c>
      <c r="E17" s="23"/>
      <c r="F17" s="23"/>
      <c r="G17" s="62">
        <f t="shared" si="1"/>
        <v>0</v>
      </c>
      <c r="H17" s="23"/>
      <c r="I17" s="23"/>
      <c r="J17" s="62">
        <f t="shared" si="2"/>
        <v>0</v>
      </c>
      <c r="K17" s="23"/>
      <c r="L17" s="23"/>
      <c r="M17" s="62">
        <f t="shared" si="3"/>
        <v>0</v>
      </c>
      <c r="N17" s="23"/>
      <c r="O17" s="23"/>
      <c r="P17" s="62">
        <f t="shared" si="4"/>
        <v>0</v>
      </c>
      <c r="Q17" s="23"/>
      <c r="R17" s="23"/>
      <c r="S17" s="62">
        <f t="shared" si="5"/>
        <v>0</v>
      </c>
      <c r="T17" s="62">
        <f t="shared" si="6"/>
        <v>0</v>
      </c>
      <c r="U17" s="62">
        <f t="shared" si="7"/>
        <v>0</v>
      </c>
    </row>
    <row r="18" spans="1:21" x14ac:dyDescent="0.2">
      <c r="A18" s="61">
        <v>44296</v>
      </c>
      <c r="B18" s="10"/>
      <c r="C18" s="10"/>
      <c r="D18" s="63">
        <f t="shared" si="0"/>
        <v>0</v>
      </c>
      <c r="E18" s="10"/>
      <c r="F18" s="10"/>
      <c r="G18" s="63">
        <f t="shared" si="1"/>
        <v>0</v>
      </c>
      <c r="H18" s="10"/>
      <c r="I18" s="10"/>
      <c r="J18" s="63">
        <f t="shared" si="2"/>
        <v>0</v>
      </c>
      <c r="K18" s="10"/>
      <c r="L18" s="10"/>
      <c r="M18" s="63">
        <f t="shared" si="3"/>
        <v>0</v>
      </c>
      <c r="N18" s="10"/>
      <c r="O18" s="10"/>
      <c r="P18" s="63">
        <f t="shared" si="4"/>
        <v>0</v>
      </c>
      <c r="Q18" s="10"/>
      <c r="R18" s="10"/>
      <c r="S18" s="63">
        <f t="shared" si="5"/>
        <v>0</v>
      </c>
      <c r="T18" s="63">
        <f t="shared" si="6"/>
        <v>0</v>
      </c>
      <c r="U18" s="63">
        <f t="shared" si="7"/>
        <v>0</v>
      </c>
    </row>
    <row r="19" spans="1:21" x14ac:dyDescent="0.2">
      <c r="A19" s="61">
        <v>44297</v>
      </c>
      <c r="B19" s="23"/>
      <c r="C19" s="23"/>
      <c r="D19" s="62">
        <f t="shared" si="0"/>
        <v>0</v>
      </c>
      <c r="E19" s="23"/>
      <c r="F19" s="23"/>
      <c r="G19" s="62">
        <f t="shared" si="1"/>
        <v>0</v>
      </c>
      <c r="H19" s="23"/>
      <c r="I19" s="23"/>
      <c r="J19" s="62">
        <f t="shared" si="2"/>
        <v>0</v>
      </c>
      <c r="K19" s="23"/>
      <c r="L19" s="23"/>
      <c r="M19" s="62">
        <f t="shared" si="3"/>
        <v>0</v>
      </c>
      <c r="N19" s="23"/>
      <c r="O19" s="23"/>
      <c r="P19" s="62">
        <f t="shared" si="4"/>
        <v>0</v>
      </c>
      <c r="Q19" s="23"/>
      <c r="R19" s="23"/>
      <c r="S19" s="62">
        <f t="shared" si="5"/>
        <v>0</v>
      </c>
      <c r="T19" s="62">
        <f t="shared" si="6"/>
        <v>0</v>
      </c>
      <c r="U19" s="62">
        <f t="shared" si="7"/>
        <v>0</v>
      </c>
    </row>
    <row r="20" spans="1:21" x14ac:dyDescent="0.2">
      <c r="A20" s="61">
        <v>44298</v>
      </c>
      <c r="B20" s="10"/>
      <c r="C20" s="10"/>
      <c r="D20" s="63">
        <f t="shared" si="0"/>
        <v>0</v>
      </c>
      <c r="E20" s="10"/>
      <c r="F20" s="10"/>
      <c r="G20" s="63">
        <f t="shared" si="1"/>
        <v>0</v>
      </c>
      <c r="H20" s="10"/>
      <c r="I20" s="10"/>
      <c r="J20" s="63">
        <f t="shared" si="2"/>
        <v>0</v>
      </c>
      <c r="K20" s="10"/>
      <c r="L20" s="10"/>
      <c r="M20" s="63">
        <f t="shared" si="3"/>
        <v>0</v>
      </c>
      <c r="N20" s="10"/>
      <c r="O20" s="10"/>
      <c r="P20" s="63">
        <f t="shared" si="4"/>
        <v>0</v>
      </c>
      <c r="Q20" s="10"/>
      <c r="R20" s="10"/>
      <c r="S20" s="63">
        <f t="shared" si="5"/>
        <v>0</v>
      </c>
      <c r="T20" s="63">
        <f t="shared" si="6"/>
        <v>0</v>
      </c>
      <c r="U20" s="63">
        <f t="shared" si="7"/>
        <v>0</v>
      </c>
    </row>
    <row r="21" spans="1:21" x14ac:dyDescent="0.2">
      <c r="A21" s="61">
        <v>44299</v>
      </c>
      <c r="B21" s="23"/>
      <c r="C21" s="23"/>
      <c r="D21" s="62">
        <f t="shared" si="0"/>
        <v>0</v>
      </c>
      <c r="E21" s="23"/>
      <c r="F21" s="23"/>
      <c r="G21" s="62">
        <f t="shared" si="1"/>
        <v>0</v>
      </c>
      <c r="H21" s="23"/>
      <c r="I21" s="23"/>
      <c r="J21" s="62">
        <f t="shared" si="2"/>
        <v>0</v>
      </c>
      <c r="K21" s="23"/>
      <c r="L21" s="23"/>
      <c r="M21" s="62">
        <f t="shared" si="3"/>
        <v>0</v>
      </c>
      <c r="N21" s="23"/>
      <c r="O21" s="23"/>
      <c r="P21" s="62">
        <f t="shared" si="4"/>
        <v>0</v>
      </c>
      <c r="Q21" s="23"/>
      <c r="R21" s="23"/>
      <c r="S21" s="62">
        <f t="shared" si="5"/>
        <v>0</v>
      </c>
      <c r="T21" s="62">
        <f t="shared" si="6"/>
        <v>0</v>
      </c>
      <c r="U21" s="62">
        <f t="shared" si="7"/>
        <v>0</v>
      </c>
    </row>
    <row r="22" spans="1:21" x14ac:dyDescent="0.2">
      <c r="A22" s="61">
        <v>44300</v>
      </c>
      <c r="B22" s="10"/>
      <c r="C22" s="10"/>
      <c r="D22" s="63">
        <f t="shared" si="0"/>
        <v>0</v>
      </c>
      <c r="E22" s="10"/>
      <c r="F22" s="10"/>
      <c r="G22" s="63">
        <f t="shared" si="1"/>
        <v>0</v>
      </c>
      <c r="H22" s="10"/>
      <c r="I22" s="10"/>
      <c r="J22" s="63">
        <f t="shared" si="2"/>
        <v>0</v>
      </c>
      <c r="K22" s="10"/>
      <c r="L22" s="10"/>
      <c r="M22" s="63">
        <f t="shared" si="3"/>
        <v>0</v>
      </c>
      <c r="N22" s="10"/>
      <c r="O22" s="10"/>
      <c r="P22" s="63">
        <f t="shared" si="4"/>
        <v>0</v>
      </c>
      <c r="Q22" s="10"/>
      <c r="R22" s="10"/>
      <c r="S22" s="63">
        <f t="shared" si="5"/>
        <v>0</v>
      </c>
      <c r="T22" s="63">
        <f t="shared" si="6"/>
        <v>0</v>
      </c>
      <c r="U22" s="63">
        <f t="shared" si="7"/>
        <v>0</v>
      </c>
    </row>
    <row r="23" spans="1:21" x14ac:dyDescent="0.2">
      <c r="A23" s="61">
        <v>44301</v>
      </c>
      <c r="B23" s="23"/>
      <c r="C23" s="23"/>
      <c r="D23" s="62">
        <f t="shared" si="0"/>
        <v>0</v>
      </c>
      <c r="E23" s="23"/>
      <c r="F23" s="23"/>
      <c r="G23" s="62">
        <f t="shared" si="1"/>
        <v>0</v>
      </c>
      <c r="H23" s="23"/>
      <c r="I23" s="23"/>
      <c r="J23" s="62">
        <f t="shared" si="2"/>
        <v>0</v>
      </c>
      <c r="K23" s="23"/>
      <c r="L23" s="23"/>
      <c r="M23" s="62">
        <f t="shared" si="3"/>
        <v>0</v>
      </c>
      <c r="N23" s="23"/>
      <c r="O23" s="23"/>
      <c r="P23" s="62">
        <f t="shared" si="4"/>
        <v>0</v>
      </c>
      <c r="Q23" s="23"/>
      <c r="R23" s="23"/>
      <c r="S23" s="62">
        <f t="shared" si="5"/>
        <v>0</v>
      </c>
      <c r="T23" s="62">
        <f t="shared" si="6"/>
        <v>0</v>
      </c>
      <c r="U23" s="62">
        <f t="shared" si="7"/>
        <v>0</v>
      </c>
    </row>
    <row r="24" spans="1:21" x14ac:dyDescent="0.2">
      <c r="A24" s="61">
        <v>44302</v>
      </c>
      <c r="B24" s="10"/>
      <c r="C24" s="10"/>
      <c r="D24" s="63">
        <f t="shared" si="0"/>
        <v>0</v>
      </c>
      <c r="E24" s="10"/>
      <c r="F24" s="10"/>
      <c r="G24" s="63">
        <f t="shared" si="1"/>
        <v>0</v>
      </c>
      <c r="H24" s="10"/>
      <c r="I24" s="10"/>
      <c r="J24" s="63">
        <f t="shared" si="2"/>
        <v>0</v>
      </c>
      <c r="K24" s="10"/>
      <c r="L24" s="10"/>
      <c r="M24" s="63">
        <f t="shared" si="3"/>
        <v>0</v>
      </c>
      <c r="N24" s="10"/>
      <c r="O24" s="10"/>
      <c r="P24" s="63">
        <f t="shared" si="4"/>
        <v>0</v>
      </c>
      <c r="Q24" s="10"/>
      <c r="R24" s="10"/>
      <c r="S24" s="63">
        <f t="shared" si="5"/>
        <v>0</v>
      </c>
      <c r="T24" s="63">
        <f t="shared" si="6"/>
        <v>0</v>
      </c>
      <c r="U24" s="63">
        <f t="shared" si="7"/>
        <v>0</v>
      </c>
    </row>
    <row r="25" spans="1:21" x14ac:dyDescent="0.2">
      <c r="A25" s="61">
        <v>44303</v>
      </c>
      <c r="B25" s="23"/>
      <c r="C25" s="23"/>
      <c r="D25" s="62">
        <f t="shared" si="0"/>
        <v>0</v>
      </c>
      <c r="E25" s="23"/>
      <c r="F25" s="23"/>
      <c r="G25" s="62">
        <f t="shared" si="1"/>
        <v>0</v>
      </c>
      <c r="H25" s="23"/>
      <c r="I25" s="23"/>
      <c r="J25" s="62">
        <f t="shared" si="2"/>
        <v>0</v>
      </c>
      <c r="K25" s="23"/>
      <c r="L25" s="23"/>
      <c r="M25" s="62">
        <f t="shared" si="3"/>
        <v>0</v>
      </c>
      <c r="N25" s="23"/>
      <c r="O25" s="23"/>
      <c r="P25" s="62">
        <f t="shared" si="4"/>
        <v>0</v>
      </c>
      <c r="Q25" s="23"/>
      <c r="R25" s="23"/>
      <c r="S25" s="62">
        <f t="shared" si="5"/>
        <v>0</v>
      </c>
      <c r="T25" s="62">
        <f t="shared" si="6"/>
        <v>0</v>
      </c>
      <c r="U25" s="62">
        <f t="shared" si="7"/>
        <v>0</v>
      </c>
    </row>
    <row r="26" spans="1:21" x14ac:dyDescent="0.2">
      <c r="A26" s="61">
        <v>44304</v>
      </c>
      <c r="B26" s="10"/>
      <c r="C26" s="10"/>
      <c r="D26" s="63">
        <f t="shared" si="0"/>
        <v>0</v>
      </c>
      <c r="E26" s="10"/>
      <c r="F26" s="10"/>
      <c r="G26" s="63">
        <f t="shared" si="1"/>
        <v>0</v>
      </c>
      <c r="H26" s="10"/>
      <c r="I26" s="10"/>
      <c r="J26" s="63">
        <f t="shared" si="2"/>
        <v>0</v>
      </c>
      <c r="K26" s="10"/>
      <c r="L26" s="10"/>
      <c r="M26" s="63">
        <f t="shared" si="3"/>
        <v>0</v>
      </c>
      <c r="N26" s="10"/>
      <c r="O26" s="10"/>
      <c r="P26" s="63">
        <f t="shared" si="4"/>
        <v>0</v>
      </c>
      <c r="Q26" s="10"/>
      <c r="R26" s="10"/>
      <c r="S26" s="63">
        <f t="shared" si="5"/>
        <v>0</v>
      </c>
      <c r="T26" s="63">
        <f t="shared" si="6"/>
        <v>0</v>
      </c>
      <c r="U26" s="63">
        <f t="shared" si="7"/>
        <v>0</v>
      </c>
    </row>
    <row r="27" spans="1:21" x14ac:dyDescent="0.2">
      <c r="A27" s="61">
        <v>44305</v>
      </c>
      <c r="B27" s="23"/>
      <c r="C27" s="23"/>
      <c r="D27" s="62">
        <f t="shared" si="0"/>
        <v>0</v>
      </c>
      <c r="E27" s="23"/>
      <c r="F27" s="23"/>
      <c r="G27" s="62">
        <f t="shared" si="1"/>
        <v>0</v>
      </c>
      <c r="H27" s="23"/>
      <c r="I27" s="23"/>
      <c r="J27" s="62">
        <f t="shared" si="2"/>
        <v>0</v>
      </c>
      <c r="K27" s="23"/>
      <c r="L27" s="23"/>
      <c r="M27" s="62">
        <f t="shared" si="3"/>
        <v>0</v>
      </c>
      <c r="N27" s="23"/>
      <c r="O27" s="23"/>
      <c r="P27" s="62">
        <f t="shared" si="4"/>
        <v>0</v>
      </c>
      <c r="Q27" s="23"/>
      <c r="R27" s="23"/>
      <c r="S27" s="62">
        <f t="shared" si="5"/>
        <v>0</v>
      </c>
      <c r="T27" s="62">
        <f t="shared" si="6"/>
        <v>0</v>
      </c>
      <c r="U27" s="62">
        <f t="shared" si="7"/>
        <v>0</v>
      </c>
    </row>
    <row r="28" spans="1:21" x14ac:dyDescent="0.2">
      <c r="A28" s="61">
        <v>44306</v>
      </c>
      <c r="B28" s="10"/>
      <c r="C28" s="10"/>
      <c r="D28" s="63">
        <f t="shared" si="0"/>
        <v>0</v>
      </c>
      <c r="E28" s="10"/>
      <c r="F28" s="10"/>
      <c r="G28" s="63">
        <f t="shared" si="1"/>
        <v>0</v>
      </c>
      <c r="H28" s="10"/>
      <c r="I28" s="10"/>
      <c r="J28" s="63">
        <f t="shared" si="2"/>
        <v>0</v>
      </c>
      <c r="K28" s="10"/>
      <c r="L28" s="10"/>
      <c r="M28" s="63">
        <f t="shared" si="3"/>
        <v>0</v>
      </c>
      <c r="N28" s="10"/>
      <c r="O28" s="10"/>
      <c r="P28" s="63">
        <f t="shared" si="4"/>
        <v>0</v>
      </c>
      <c r="Q28" s="10"/>
      <c r="R28" s="10"/>
      <c r="S28" s="63">
        <f t="shared" si="5"/>
        <v>0</v>
      </c>
      <c r="T28" s="63">
        <f t="shared" si="6"/>
        <v>0</v>
      </c>
      <c r="U28" s="63">
        <f t="shared" si="7"/>
        <v>0</v>
      </c>
    </row>
    <row r="29" spans="1:21" x14ac:dyDescent="0.2">
      <c r="A29" s="61">
        <v>44307</v>
      </c>
      <c r="B29" s="23"/>
      <c r="C29" s="23"/>
      <c r="D29" s="62">
        <f t="shared" si="0"/>
        <v>0</v>
      </c>
      <c r="E29" s="23"/>
      <c r="F29" s="23"/>
      <c r="G29" s="62">
        <f t="shared" si="1"/>
        <v>0</v>
      </c>
      <c r="H29" s="23"/>
      <c r="I29" s="23"/>
      <c r="J29" s="62">
        <f t="shared" si="2"/>
        <v>0</v>
      </c>
      <c r="K29" s="23"/>
      <c r="L29" s="23"/>
      <c r="M29" s="62">
        <f t="shared" si="3"/>
        <v>0</v>
      </c>
      <c r="N29" s="23"/>
      <c r="O29" s="23"/>
      <c r="P29" s="62">
        <f t="shared" si="4"/>
        <v>0</v>
      </c>
      <c r="Q29" s="23"/>
      <c r="R29" s="23"/>
      <c r="S29" s="62">
        <f t="shared" si="5"/>
        <v>0</v>
      </c>
      <c r="T29" s="62">
        <f t="shared" si="6"/>
        <v>0</v>
      </c>
      <c r="U29" s="62">
        <f t="shared" si="7"/>
        <v>0</v>
      </c>
    </row>
    <row r="30" spans="1:21" x14ac:dyDescent="0.2">
      <c r="A30" s="61">
        <v>44308</v>
      </c>
      <c r="B30" s="65"/>
      <c r="C30" s="65"/>
      <c r="D30" s="66">
        <f t="shared" ref="D30:D38" si="8">B30-C30/3</f>
        <v>0</v>
      </c>
      <c r="E30" s="65"/>
      <c r="F30" s="65"/>
      <c r="G30" s="66">
        <f t="shared" ref="G30:G38" si="9">E30-F30/3</f>
        <v>0</v>
      </c>
      <c r="H30" s="65"/>
      <c r="I30" s="65"/>
      <c r="J30" s="66">
        <f t="shared" ref="J30:J38" si="10">H30-I30/3</f>
        <v>0</v>
      </c>
      <c r="K30" s="65"/>
      <c r="L30" s="65"/>
      <c r="M30" s="66">
        <f t="shared" ref="M30:M38" si="11">K30-L30/3</f>
        <v>0</v>
      </c>
      <c r="N30" s="65"/>
      <c r="O30" s="65"/>
      <c r="P30" s="66">
        <f t="shared" ref="P30:P38" si="12">N30-O30/3</f>
        <v>0</v>
      </c>
      <c r="Q30" s="65"/>
      <c r="R30" s="65"/>
      <c r="S30" s="66">
        <f t="shared" ref="S30:S38" si="13">Q30-R30/3</f>
        <v>0</v>
      </c>
      <c r="T30" s="66">
        <f t="shared" ref="T30:T38" si="14">SUM(G30,J30,M30,P30,S30)</f>
        <v>0</v>
      </c>
      <c r="U30" s="66">
        <f t="shared" ref="U30:U38" si="15">SUM(B30:C30,E30:F30,H30:I30,K30:L30,N30:O30,Q30:R30)</f>
        <v>0</v>
      </c>
    </row>
    <row r="31" spans="1:21" x14ac:dyDescent="0.2">
      <c r="A31" s="61">
        <v>44309</v>
      </c>
      <c r="B31" s="23"/>
      <c r="C31" s="23"/>
      <c r="D31" s="62">
        <f t="shared" si="8"/>
        <v>0</v>
      </c>
      <c r="E31" s="23"/>
      <c r="F31" s="23"/>
      <c r="G31" s="62">
        <f t="shared" si="9"/>
        <v>0</v>
      </c>
      <c r="H31" s="23"/>
      <c r="I31" s="23"/>
      <c r="J31" s="62">
        <f t="shared" si="10"/>
        <v>0</v>
      </c>
      <c r="K31" s="23"/>
      <c r="L31" s="23"/>
      <c r="M31" s="62">
        <f t="shared" si="11"/>
        <v>0</v>
      </c>
      <c r="N31" s="23"/>
      <c r="O31" s="23"/>
      <c r="P31" s="62">
        <f t="shared" si="12"/>
        <v>0</v>
      </c>
      <c r="Q31" s="23"/>
      <c r="R31" s="23"/>
      <c r="S31" s="62">
        <f t="shared" si="13"/>
        <v>0</v>
      </c>
      <c r="T31" s="62">
        <f t="shared" si="14"/>
        <v>0</v>
      </c>
      <c r="U31" s="62">
        <f t="shared" si="15"/>
        <v>0</v>
      </c>
    </row>
    <row r="32" spans="1:21" x14ac:dyDescent="0.2">
      <c r="A32" s="61">
        <v>44310</v>
      </c>
      <c r="B32" s="65"/>
      <c r="C32" s="65"/>
      <c r="D32" s="66">
        <f t="shared" si="8"/>
        <v>0</v>
      </c>
      <c r="E32" s="65"/>
      <c r="F32" s="65"/>
      <c r="G32" s="66">
        <f t="shared" si="9"/>
        <v>0</v>
      </c>
      <c r="H32" s="65"/>
      <c r="I32" s="65"/>
      <c r="J32" s="66">
        <f t="shared" si="10"/>
        <v>0</v>
      </c>
      <c r="K32" s="65"/>
      <c r="L32" s="65"/>
      <c r="M32" s="66">
        <f t="shared" si="11"/>
        <v>0</v>
      </c>
      <c r="N32" s="65"/>
      <c r="O32" s="65"/>
      <c r="P32" s="66">
        <f t="shared" si="12"/>
        <v>0</v>
      </c>
      <c r="Q32" s="65"/>
      <c r="R32" s="65"/>
      <c r="S32" s="66">
        <f t="shared" si="13"/>
        <v>0</v>
      </c>
      <c r="T32" s="66">
        <f t="shared" si="14"/>
        <v>0</v>
      </c>
      <c r="U32" s="66">
        <f t="shared" si="15"/>
        <v>0</v>
      </c>
    </row>
    <row r="33" spans="1:21" x14ac:dyDescent="0.2">
      <c r="A33" s="61">
        <v>44311</v>
      </c>
      <c r="B33" s="23"/>
      <c r="C33" s="23"/>
      <c r="D33" s="62">
        <f t="shared" si="8"/>
        <v>0</v>
      </c>
      <c r="E33" s="23"/>
      <c r="F33" s="23"/>
      <c r="G33" s="62">
        <f t="shared" si="9"/>
        <v>0</v>
      </c>
      <c r="H33" s="23"/>
      <c r="I33" s="23"/>
      <c r="J33" s="62">
        <f t="shared" si="10"/>
        <v>0</v>
      </c>
      <c r="K33" s="23"/>
      <c r="L33" s="23"/>
      <c r="M33" s="62">
        <f t="shared" si="11"/>
        <v>0</v>
      </c>
      <c r="N33" s="23"/>
      <c r="O33" s="23"/>
      <c r="P33" s="62">
        <f t="shared" si="12"/>
        <v>0</v>
      </c>
      <c r="Q33" s="23"/>
      <c r="R33" s="23"/>
      <c r="S33" s="62">
        <f t="shared" si="13"/>
        <v>0</v>
      </c>
      <c r="T33" s="62">
        <f t="shared" si="14"/>
        <v>0</v>
      </c>
      <c r="U33" s="62">
        <f t="shared" si="15"/>
        <v>0</v>
      </c>
    </row>
    <row r="34" spans="1:21" x14ac:dyDescent="0.2">
      <c r="A34" s="61">
        <v>44312</v>
      </c>
      <c r="B34" s="65"/>
      <c r="C34" s="65"/>
      <c r="D34" s="66">
        <f t="shared" si="8"/>
        <v>0</v>
      </c>
      <c r="E34" s="65"/>
      <c r="F34" s="65"/>
      <c r="G34" s="66">
        <f t="shared" si="9"/>
        <v>0</v>
      </c>
      <c r="H34" s="65"/>
      <c r="I34" s="65"/>
      <c r="J34" s="66">
        <f t="shared" si="10"/>
        <v>0</v>
      </c>
      <c r="K34" s="65"/>
      <c r="L34" s="65"/>
      <c r="M34" s="66">
        <f t="shared" si="11"/>
        <v>0</v>
      </c>
      <c r="N34" s="65"/>
      <c r="O34" s="65"/>
      <c r="P34" s="66">
        <f t="shared" si="12"/>
        <v>0</v>
      </c>
      <c r="Q34" s="65"/>
      <c r="R34" s="65"/>
      <c r="S34" s="66">
        <f t="shared" si="13"/>
        <v>0</v>
      </c>
      <c r="T34" s="66">
        <f t="shared" si="14"/>
        <v>0</v>
      </c>
      <c r="U34" s="66">
        <f t="shared" si="15"/>
        <v>0</v>
      </c>
    </row>
    <row r="35" spans="1:21" x14ac:dyDescent="0.2">
      <c r="A35" s="61">
        <v>44313</v>
      </c>
      <c r="B35" s="23"/>
      <c r="C35" s="23"/>
      <c r="D35" s="62">
        <f t="shared" si="8"/>
        <v>0</v>
      </c>
      <c r="E35" s="23"/>
      <c r="F35" s="23"/>
      <c r="G35" s="62">
        <f t="shared" si="9"/>
        <v>0</v>
      </c>
      <c r="H35" s="23"/>
      <c r="I35" s="23"/>
      <c r="J35" s="62">
        <f t="shared" si="10"/>
        <v>0</v>
      </c>
      <c r="K35" s="23"/>
      <c r="L35" s="23"/>
      <c r="M35" s="62">
        <f t="shared" si="11"/>
        <v>0</v>
      </c>
      <c r="N35" s="23"/>
      <c r="O35" s="23"/>
      <c r="P35" s="62">
        <f t="shared" si="12"/>
        <v>0</v>
      </c>
      <c r="Q35" s="23"/>
      <c r="R35" s="23"/>
      <c r="S35" s="62">
        <f t="shared" si="13"/>
        <v>0</v>
      </c>
      <c r="T35" s="62">
        <f t="shared" si="14"/>
        <v>0</v>
      </c>
      <c r="U35" s="62">
        <f t="shared" si="15"/>
        <v>0</v>
      </c>
    </row>
    <row r="36" spans="1:21" x14ac:dyDescent="0.2">
      <c r="A36" s="61">
        <v>44314</v>
      </c>
      <c r="B36" s="65"/>
      <c r="C36" s="65"/>
      <c r="D36" s="66">
        <f t="shared" si="8"/>
        <v>0</v>
      </c>
      <c r="E36" s="65"/>
      <c r="F36" s="65"/>
      <c r="G36" s="66">
        <f t="shared" si="9"/>
        <v>0</v>
      </c>
      <c r="H36" s="65"/>
      <c r="I36" s="65"/>
      <c r="J36" s="66">
        <f t="shared" si="10"/>
        <v>0</v>
      </c>
      <c r="K36" s="65"/>
      <c r="L36" s="65"/>
      <c r="M36" s="66">
        <f t="shared" si="11"/>
        <v>0</v>
      </c>
      <c r="N36" s="65"/>
      <c r="O36" s="65"/>
      <c r="P36" s="66">
        <f t="shared" si="12"/>
        <v>0</v>
      </c>
      <c r="Q36" s="65"/>
      <c r="R36" s="65"/>
      <c r="S36" s="66">
        <f t="shared" si="13"/>
        <v>0</v>
      </c>
      <c r="T36" s="66">
        <f t="shared" si="14"/>
        <v>0</v>
      </c>
      <c r="U36" s="66">
        <f t="shared" si="15"/>
        <v>0</v>
      </c>
    </row>
    <row r="37" spans="1:21" x14ac:dyDescent="0.2">
      <c r="A37" s="61">
        <v>44315</v>
      </c>
      <c r="B37" s="23"/>
      <c r="C37" s="23"/>
      <c r="D37" s="62">
        <f t="shared" si="8"/>
        <v>0</v>
      </c>
      <c r="E37" s="23"/>
      <c r="F37" s="23"/>
      <c r="G37" s="62">
        <f t="shared" si="9"/>
        <v>0</v>
      </c>
      <c r="H37" s="23"/>
      <c r="I37" s="23"/>
      <c r="J37" s="62">
        <f t="shared" si="10"/>
        <v>0</v>
      </c>
      <c r="K37" s="23"/>
      <c r="L37" s="23"/>
      <c r="M37" s="62">
        <f t="shared" si="11"/>
        <v>0</v>
      </c>
      <c r="N37" s="23"/>
      <c r="O37" s="23"/>
      <c r="P37" s="62">
        <f t="shared" si="12"/>
        <v>0</v>
      </c>
      <c r="Q37" s="23"/>
      <c r="R37" s="23"/>
      <c r="S37" s="62">
        <f t="shared" si="13"/>
        <v>0</v>
      </c>
      <c r="T37" s="62">
        <f t="shared" si="14"/>
        <v>0</v>
      </c>
      <c r="U37" s="62">
        <f t="shared" si="15"/>
        <v>0</v>
      </c>
    </row>
    <row r="38" spans="1:21" x14ac:dyDescent="0.2">
      <c r="A38" s="61">
        <v>44316</v>
      </c>
      <c r="B38" s="65"/>
      <c r="C38" s="65"/>
      <c r="D38" s="66">
        <f t="shared" si="8"/>
        <v>0</v>
      </c>
      <c r="E38" s="65"/>
      <c r="F38" s="65"/>
      <c r="G38" s="66">
        <f t="shared" si="9"/>
        <v>0</v>
      </c>
      <c r="H38" s="65"/>
      <c r="I38" s="65"/>
      <c r="J38" s="66">
        <f t="shared" si="10"/>
        <v>0</v>
      </c>
      <c r="K38" s="65"/>
      <c r="L38" s="65"/>
      <c r="M38" s="66">
        <f t="shared" si="11"/>
        <v>0</v>
      </c>
      <c r="N38" s="65"/>
      <c r="O38" s="65"/>
      <c r="P38" s="66">
        <f t="shared" si="12"/>
        <v>0</v>
      </c>
      <c r="Q38" s="65"/>
      <c r="R38" s="65"/>
      <c r="S38" s="66">
        <f t="shared" si="13"/>
        <v>0</v>
      </c>
      <c r="T38" s="66">
        <f t="shared" si="14"/>
        <v>0</v>
      </c>
      <c r="U38" s="66">
        <f t="shared" si="15"/>
        <v>0</v>
      </c>
    </row>
  </sheetData>
  <mergeCells count="16">
    <mergeCell ref="A6:A8"/>
    <mergeCell ref="B6:S6"/>
    <mergeCell ref="T6:T8"/>
    <mergeCell ref="U6:U8"/>
    <mergeCell ref="B7:D7"/>
    <mergeCell ref="E7:G7"/>
    <mergeCell ref="H7:J7"/>
    <mergeCell ref="K7:M7"/>
    <mergeCell ref="N7:P7"/>
    <mergeCell ref="Q7:S7"/>
    <mergeCell ref="A2:U2"/>
    <mergeCell ref="B4:E4"/>
    <mergeCell ref="G4:I4"/>
    <mergeCell ref="J4:M4"/>
    <mergeCell ref="P4:Q4"/>
    <mergeCell ref="R4:S4"/>
  </mergeCells>
  <pageMargins left="0.23622047244094491" right="0.23622047244094491" top="0.15748031496062992" bottom="0.15748031496062992" header="0.31496062992125984" footer="0.31496062992125984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9"/>
  <sheetViews>
    <sheetView workbookViewId="0">
      <selection activeCell="V14" sqref="V14"/>
    </sheetView>
  </sheetViews>
  <sheetFormatPr defaultRowHeight="14.25" x14ac:dyDescent="0.2"/>
  <cols>
    <col min="1" max="1" width="14.7109375" style="8" customWidth="1"/>
    <col min="2" max="3" width="5.7109375" style="1" customWidth="1"/>
    <col min="4" max="4" width="5.7109375" style="8" customWidth="1"/>
    <col min="5" max="6" width="5.7109375" style="1" customWidth="1"/>
    <col min="7" max="7" width="5.7109375" style="8" customWidth="1"/>
    <col min="8" max="9" width="5.7109375" style="1" customWidth="1"/>
    <col min="10" max="10" width="5.7109375" style="8" customWidth="1"/>
    <col min="11" max="12" width="5.7109375" style="1" customWidth="1"/>
    <col min="13" max="13" width="5.7109375" style="8" customWidth="1"/>
    <col min="14" max="15" width="5.7109375" style="1" customWidth="1"/>
    <col min="16" max="16" width="5.7109375" style="8" customWidth="1"/>
    <col min="17" max="18" width="5.7109375" style="1" customWidth="1"/>
    <col min="19" max="19" width="5.7109375" style="8" customWidth="1"/>
    <col min="20" max="21" width="9.140625" style="8"/>
    <col min="22" max="16384" width="9.140625" style="1"/>
  </cols>
  <sheetData>
    <row r="2" spans="1:21" x14ac:dyDescent="0.2">
      <c r="A2" s="94" t="s">
        <v>21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</row>
    <row r="3" spans="1:21" ht="15" thickBot="1" x14ac:dyDescent="0.25"/>
    <row r="4" spans="1:21" ht="15" thickBot="1" x14ac:dyDescent="0.25">
      <c r="A4" s="27" t="s">
        <v>2</v>
      </c>
      <c r="B4" s="88">
        <f>ANASAYFA!B6</f>
        <v>0</v>
      </c>
      <c r="C4" s="89"/>
      <c r="D4" s="89"/>
      <c r="E4" s="90"/>
      <c r="G4" s="91" t="s">
        <v>3</v>
      </c>
      <c r="H4" s="92"/>
      <c r="I4" s="93"/>
      <c r="J4" s="88">
        <f>ANASAYFA!B7</f>
        <v>0</v>
      </c>
      <c r="K4" s="89"/>
      <c r="L4" s="89"/>
      <c r="M4" s="90"/>
      <c r="P4" s="91" t="s">
        <v>20</v>
      </c>
      <c r="Q4" s="93"/>
      <c r="R4" s="88">
        <f>ANASAYFA!B8</f>
        <v>0</v>
      </c>
      <c r="S4" s="90"/>
    </row>
    <row r="5" spans="1:21" ht="15" thickBot="1" x14ac:dyDescent="0.25"/>
    <row r="6" spans="1:21" ht="18" customHeight="1" thickBot="1" x14ac:dyDescent="0.25">
      <c r="A6" s="98" t="s">
        <v>7</v>
      </c>
      <c r="B6" s="95" t="s">
        <v>17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114" t="s">
        <v>19</v>
      </c>
      <c r="U6" s="116" t="s">
        <v>18</v>
      </c>
    </row>
    <row r="7" spans="1:21" s="7" customFormat="1" ht="29.25" customHeight="1" x14ac:dyDescent="0.25">
      <c r="A7" s="99"/>
      <c r="B7" s="105" t="s">
        <v>8</v>
      </c>
      <c r="C7" s="106"/>
      <c r="D7" s="107"/>
      <c r="E7" s="118" t="s">
        <v>9</v>
      </c>
      <c r="F7" s="119"/>
      <c r="G7" s="120"/>
      <c r="H7" s="105" t="s">
        <v>10</v>
      </c>
      <c r="I7" s="106"/>
      <c r="J7" s="121"/>
      <c r="K7" s="122" t="s">
        <v>11</v>
      </c>
      <c r="L7" s="123"/>
      <c r="M7" s="124"/>
      <c r="N7" s="111" t="s">
        <v>12</v>
      </c>
      <c r="O7" s="112"/>
      <c r="P7" s="113"/>
      <c r="Q7" s="118" t="s">
        <v>13</v>
      </c>
      <c r="R7" s="119"/>
      <c r="S7" s="120"/>
      <c r="T7" s="115"/>
      <c r="U7" s="117"/>
    </row>
    <row r="8" spans="1:21" s="9" customFormat="1" ht="18" customHeight="1" x14ac:dyDescent="0.25">
      <c r="A8" s="99"/>
      <c r="B8" s="14" t="s">
        <v>14</v>
      </c>
      <c r="C8" s="12" t="s">
        <v>15</v>
      </c>
      <c r="D8" s="15" t="s">
        <v>16</v>
      </c>
      <c r="E8" s="14" t="s">
        <v>14</v>
      </c>
      <c r="F8" s="12" t="s">
        <v>15</v>
      </c>
      <c r="G8" s="15" t="s">
        <v>16</v>
      </c>
      <c r="H8" s="14" t="s">
        <v>14</v>
      </c>
      <c r="I8" s="12" t="s">
        <v>15</v>
      </c>
      <c r="J8" s="18" t="s">
        <v>16</v>
      </c>
      <c r="K8" s="14" t="s">
        <v>14</v>
      </c>
      <c r="L8" s="12" t="s">
        <v>15</v>
      </c>
      <c r="M8" s="15" t="s">
        <v>16</v>
      </c>
      <c r="N8" s="14" t="s">
        <v>14</v>
      </c>
      <c r="O8" s="12" t="s">
        <v>15</v>
      </c>
      <c r="P8" s="15" t="s">
        <v>16</v>
      </c>
      <c r="Q8" s="14" t="s">
        <v>14</v>
      </c>
      <c r="R8" s="12" t="s">
        <v>15</v>
      </c>
      <c r="S8" s="15" t="s">
        <v>16</v>
      </c>
      <c r="T8" s="115"/>
      <c r="U8" s="117"/>
    </row>
    <row r="9" spans="1:21" x14ac:dyDescent="0.2">
      <c r="A9" s="61">
        <v>44317</v>
      </c>
      <c r="B9" s="23"/>
      <c r="C9" s="23"/>
      <c r="D9" s="62">
        <f>B9-C9/3</f>
        <v>0</v>
      </c>
      <c r="E9" s="23"/>
      <c r="F9" s="23"/>
      <c r="G9" s="62">
        <f>E9-F9/3</f>
        <v>0</v>
      </c>
      <c r="H9" s="23"/>
      <c r="I9" s="23"/>
      <c r="J9" s="62">
        <f>H9-I9/3</f>
        <v>0</v>
      </c>
      <c r="K9" s="23"/>
      <c r="L9" s="23"/>
      <c r="M9" s="62">
        <f>K9-L9/3</f>
        <v>0</v>
      </c>
      <c r="N9" s="23"/>
      <c r="O9" s="23"/>
      <c r="P9" s="62">
        <f>N9-O9/3</f>
        <v>0</v>
      </c>
      <c r="Q9" s="23"/>
      <c r="R9" s="23"/>
      <c r="S9" s="62">
        <f>Q9-R9/3</f>
        <v>0</v>
      </c>
      <c r="T9" s="62">
        <f>SUM(G9,J9,M9,P9,S9)</f>
        <v>0</v>
      </c>
      <c r="U9" s="62">
        <f>SUM(B9:C9,E9:F9,H9:I9,K9:L9,N9:O9,Q9:R9)</f>
        <v>0</v>
      </c>
    </row>
    <row r="10" spans="1:21" x14ac:dyDescent="0.2">
      <c r="A10" s="61">
        <v>44318</v>
      </c>
      <c r="B10" s="10"/>
      <c r="C10" s="10"/>
      <c r="D10" s="63">
        <f t="shared" ref="D10:D29" si="0">B10-C10/3</f>
        <v>0</v>
      </c>
      <c r="E10" s="10"/>
      <c r="F10" s="10"/>
      <c r="G10" s="63">
        <f t="shared" ref="G10:G29" si="1">E10-F10/3</f>
        <v>0</v>
      </c>
      <c r="H10" s="10"/>
      <c r="I10" s="10"/>
      <c r="J10" s="63">
        <f t="shared" ref="J10:J29" si="2">H10-I10/3</f>
        <v>0</v>
      </c>
      <c r="K10" s="10"/>
      <c r="L10" s="10"/>
      <c r="M10" s="63">
        <f t="shared" ref="M10:M29" si="3">K10-L10/3</f>
        <v>0</v>
      </c>
      <c r="N10" s="10"/>
      <c r="O10" s="10"/>
      <c r="P10" s="63">
        <f t="shared" ref="P10:P29" si="4">N10-O10/3</f>
        <v>0</v>
      </c>
      <c r="Q10" s="10"/>
      <c r="R10" s="10"/>
      <c r="S10" s="63">
        <f t="shared" ref="S10:S29" si="5">Q10-R10/3</f>
        <v>0</v>
      </c>
      <c r="T10" s="63">
        <f t="shared" ref="T10:T29" si="6">SUM(G10,J10,M10,P10,S10)</f>
        <v>0</v>
      </c>
      <c r="U10" s="63">
        <f t="shared" ref="U10:U29" si="7">SUM(B10:C10,E10:F10,H10:I10,K10:L10,N10:O10,Q10:R10)</f>
        <v>0</v>
      </c>
    </row>
    <row r="11" spans="1:21" x14ac:dyDescent="0.2">
      <c r="A11" s="61">
        <v>44319</v>
      </c>
      <c r="B11" s="23"/>
      <c r="C11" s="23"/>
      <c r="D11" s="62">
        <f t="shared" si="0"/>
        <v>0</v>
      </c>
      <c r="E11" s="23"/>
      <c r="F11" s="23"/>
      <c r="G11" s="62">
        <f t="shared" si="1"/>
        <v>0</v>
      </c>
      <c r="H11" s="23"/>
      <c r="I11" s="23"/>
      <c r="J11" s="62">
        <f t="shared" si="2"/>
        <v>0</v>
      </c>
      <c r="K11" s="23"/>
      <c r="L11" s="23"/>
      <c r="M11" s="62">
        <f t="shared" si="3"/>
        <v>0</v>
      </c>
      <c r="N11" s="23"/>
      <c r="O11" s="23"/>
      <c r="P11" s="62">
        <f t="shared" si="4"/>
        <v>0</v>
      </c>
      <c r="Q11" s="23"/>
      <c r="R11" s="23"/>
      <c r="S11" s="62">
        <f t="shared" si="5"/>
        <v>0</v>
      </c>
      <c r="T11" s="62">
        <f t="shared" si="6"/>
        <v>0</v>
      </c>
      <c r="U11" s="62">
        <f t="shared" si="7"/>
        <v>0</v>
      </c>
    </row>
    <row r="12" spans="1:21" x14ac:dyDescent="0.2">
      <c r="A12" s="61">
        <v>44320</v>
      </c>
      <c r="B12" s="10"/>
      <c r="C12" s="10"/>
      <c r="D12" s="63">
        <f t="shared" si="0"/>
        <v>0</v>
      </c>
      <c r="E12" s="10"/>
      <c r="F12" s="10"/>
      <c r="G12" s="63">
        <f t="shared" si="1"/>
        <v>0</v>
      </c>
      <c r="H12" s="10"/>
      <c r="I12" s="10"/>
      <c r="J12" s="63">
        <f t="shared" si="2"/>
        <v>0</v>
      </c>
      <c r="K12" s="10"/>
      <c r="L12" s="10"/>
      <c r="M12" s="63">
        <f t="shared" si="3"/>
        <v>0</v>
      </c>
      <c r="N12" s="10"/>
      <c r="O12" s="10"/>
      <c r="P12" s="63">
        <f t="shared" si="4"/>
        <v>0</v>
      </c>
      <c r="Q12" s="10"/>
      <c r="R12" s="10"/>
      <c r="S12" s="63">
        <f t="shared" si="5"/>
        <v>0</v>
      </c>
      <c r="T12" s="63">
        <f t="shared" si="6"/>
        <v>0</v>
      </c>
      <c r="U12" s="63">
        <f t="shared" si="7"/>
        <v>0</v>
      </c>
    </row>
    <row r="13" spans="1:21" x14ac:dyDescent="0.2">
      <c r="A13" s="61">
        <v>44321</v>
      </c>
      <c r="B13" s="23"/>
      <c r="C13" s="23"/>
      <c r="D13" s="62">
        <f t="shared" si="0"/>
        <v>0</v>
      </c>
      <c r="E13" s="23"/>
      <c r="F13" s="23"/>
      <c r="G13" s="62">
        <f t="shared" si="1"/>
        <v>0</v>
      </c>
      <c r="H13" s="23"/>
      <c r="I13" s="23"/>
      <c r="J13" s="62">
        <f t="shared" si="2"/>
        <v>0</v>
      </c>
      <c r="K13" s="23"/>
      <c r="L13" s="23"/>
      <c r="M13" s="62">
        <f t="shared" si="3"/>
        <v>0</v>
      </c>
      <c r="N13" s="23"/>
      <c r="O13" s="23"/>
      <c r="P13" s="62">
        <f t="shared" si="4"/>
        <v>0</v>
      </c>
      <c r="Q13" s="23"/>
      <c r="R13" s="23"/>
      <c r="S13" s="62">
        <f t="shared" si="5"/>
        <v>0</v>
      </c>
      <c r="T13" s="62">
        <f t="shared" si="6"/>
        <v>0</v>
      </c>
      <c r="U13" s="62">
        <f t="shared" si="7"/>
        <v>0</v>
      </c>
    </row>
    <row r="14" spans="1:21" x14ac:dyDescent="0.2">
      <c r="A14" s="61">
        <v>44322</v>
      </c>
      <c r="B14" s="10"/>
      <c r="C14" s="10"/>
      <c r="D14" s="63">
        <f t="shared" si="0"/>
        <v>0</v>
      </c>
      <c r="E14" s="10"/>
      <c r="F14" s="10"/>
      <c r="G14" s="63">
        <f t="shared" si="1"/>
        <v>0</v>
      </c>
      <c r="H14" s="10"/>
      <c r="I14" s="10"/>
      <c r="J14" s="63">
        <f t="shared" si="2"/>
        <v>0</v>
      </c>
      <c r="K14" s="10"/>
      <c r="L14" s="10"/>
      <c r="M14" s="63">
        <f t="shared" si="3"/>
        <v>0</v>
      </c>
      <c r="N14" s="10"/>
      <c r="O14" s="10"/>
      <c r="P14" s="63">
        <f t="shared" si="4"/>
        <v>0</v>
      </c>
      <c r="Q14" s="10"/>
      <c r="R14" s="10"/>
      <c r="S14" s="63">
        <f t="shared" si="5"/>
        <v>0</v>
      </c>
      <c r="T14" s="63">
        <f t="shared" si="6"/>
        <v>0</v>
      </c>
      <c r="U14" s="63">
        <f t="shared" si="7"/>
        <v>0</v>
      </c>
    </row>
    <row r="15" spans="1:21" x14ac:dyDescent="0.2">
      <c r="A15" s="61">
        <v>44323</v>
      </c>
      <c r="B15" s="23"/>
      <c r="C15" s="23"/>
      <c r="D15" s="62">
        <f t="shared" si="0"/>
        <v>0</v>
      </c>
      <c r="E15" s="23"/>
      <c r="F15" s="23"/>
      <c r="G15" s="62">
        <f t="shared" si="1"/>
        <v>0</v>
      </c>
      <c r="H15" s="23"/>
      <c r="I15" s="23"/>
      <c r="J15" s="62">
        <f t="shared" si="2"/>
        <v>0</v>
      </c>
      <c r="K15" s="23"/>
      <c r="L15" s="23"/>
      <c r="M15" s="62">
        <f t="shared" si="3"/>
        <v>0</v>
      </c>
      <c r="N15" s="23"/>
      <c r="O15" s="23"/>
      <c r="P15" s="62">
        <f t="shared" si="4"/>
        <v>0</v>
      </c>
      <c r="Q15" s="23"/>
      <c r="R15" s="23"/>
      <c r="S15" s="62">
        <f t="shared" si="5"/>
        <v>0</v>
      </c>
      <c r="T15" s="62">
        <f t="shared" si="6"/>
        <v>0</v>
      </c>
      <c r="U15" s="62">
        <f t="shared" si="7"/>
        <v>0</v>
      </c>
    </row>
    <row r="16" spans="1:21" x14ac:dyDescent="0.2">
      <c r="A16" s="61">
        <v>44324</v>
      </c>
      <c r="B16" s="10"/>
      <c r="C16" s="10"/>
      <c r="D16" s="63">
        <f t="shared" si="0"/>
        <v>0</v>
      </c>
      <c r="E16" s="10"/>
      <c r="F16" s="10"/>
      <c r="G16" s="63">
        <f t="shared" si="1"/>
        <v>0</v>
      </c>
      <c r="H16" s="10"/>
      <c r="I16" s="10"/>
      <c r="J16" s="63">
        <f t="shared" si="2"/>
        <v>0</v>
      </c>
      <c r="K16" s="10"/>
      <c r="L16" s="10"/>
      <c r="M16" s="63">
        <f t="shared" si="3"/>
        <v>0</v>
      </c>
      <c r="N16" s="10"/>
      <c r="O16" s="10"/>
      <c r="P16" s="63">
        <f t="shared" si="4"/>
        <v>0</v>
      </c>
      <c r="Q16" s="10"/>
      <c r="R16" s="10"/>
      <c r="S16" s="63">
        <f t="shared" si="5"/>
        <v>0</v>
      </c>
      <c r="T16" s="63">
        <f t="shared" si="6"/>
        <v>0</v>
      </c>
      <c r="U16" s="63">
        <f t="shared" si="7"/>
        <v>0</v>
      </c>
    </row>
    <row r="17" spans="1:21" x14ac:dyDescent="0.2">
      <c r="A17" s="61">
        <v>44325</v>
      </c>
      <c r="B17" s="23"/>
      <c r="C17" s="23"/>
      <c r="D17" s="62">
        <f t="shared" si="0"/>
        <v>0</v>
      </c>
      <c r="E17" s="23"/>
      <c r="F17" s="23"/>
      <c r="G17" s="62">
        <f t="shared" si="1"/>
        <v>0</v>
      </c>
      <c r="H17" s="23"/>
      <c r="I17" s="23"/>
      <c r="J17" s="62">
        <f t="shared" si="2"/>
        <v>0</v>
      </c>
      <c r="K17" s="23"/>
      <c r="L17" s="23"/>
      <c r="M17" s="62">
        <f t="shared" si="3"/>
        <v>0</v>
      </c>
      <c r="N17" s="23"/>
      <c r="O17" s="23"/>
      <c r="P17" s="62">
        <f t="shared" si="4"/>
        <v>0</v>
      </c>
      <c r="Q17" s="23"/>
      <c r="R17" s="23"/>
      <c r="S17" s="62">
        <f t="shared" si="5"/>
        <v>0</v>
      </c>
      <c r="T17" s="62">
        <f t="shared" si="6"/>
        <v>0</v>
      </c>
      <c r="U17" s="62">
        <f t="shared" si="7"/>
        <v>0</v>
      </c>
    </row>
    <row r="18" spans="1:21" x14ac:dyDescent="0.2">
      <c r="A18" s="61">
        <v>44326</v>
      </c>
      <c r="B18" s="10"/>
      <c r="C18" s="10"/>
      <c r="D18" s="63">
        <f t="shared" si="0"/>
        <v>0</v>
      </c>
      <c r="E18" s="10"/>
      <c r="F18" s="10"/>
      <c r="G18" s="63">
        <f t="shared" si="1"/>
        <v>0</v>
      </c>
      <c r="H18" s="10"/>
      <c r="I18" s="10"/>
      <c r="J18" s="63">
        <f t="shared" si="2"/>
        <v>0</v>
      </c>
      <c r="K18" s="10"/>
      <c r="L18" s="10"/>
      <c r="M18" s="63">
        <f t="shared" si="3"/>
        <v>0</v>
      </c>
      <c r="N18" s="10"/>
      <c r="O18" s="10"/>
      <c r="P18" s="63">
        <f t="shared" si="4"/>
        <v>0</v>
      </c>
      <c r="Q18" s="10"/>
      <c r="R18" s="10"/>
      <c r="S18" s="63">
        <f t="shared" si="5"/>
        <v>0</v>
      </c>
      <c r="T18" s="63">
        <f t="shared" si="6"/>
        <v>0</v>
      </c>
      <c r="U18" s="63">
        <f t="shared" si="7"/>
        <v>0</v>
      </c>
    </row>
    <row r="19" spans="1:21" x14ac:dyDescent="0.2">
      <c r="A19" s="61">
        <v>44327</v>
      </c>
      <c r="B19" s="23"/>
      <c r="C19" s="23"/>
      <c r="D19" s="62">
        <f t="shared" si="0"/>
        <v>0</v>
      </c>
      <c r="E19" s="23"/>
      <c r="F19" s="23"/>
      <c r="G19" s="62">
        <f t="shared" si="1"/>
        <v>0</v>
      </c>
      <c r="H19" s="23"/>
      <c r="I19" s="23"/>
      <c r="J19" s="62">
        <f t="shared" si="2"/>
        <v>0</v>
      </c>
      <c r="K19" s="23"/>
      <c r="L19" s="23"/>
      <c r="M19" s="62">
        <f t="shared" si="3"/>
        <v>0</v>
      </c>
      <c r="N19" s="23"/>
      <c r="O19" s="23"/>
      <c r="P19" s="62">
        <f t="shared" si="4"/>
        <v>0</v>
      </c>
      <c r="Q19" s="23"/>
      <c r="R19" s="23"/>
      <c r="S19" s="62">
        <f t="shared" si="5"/>
        <v>0</v>
      </c>
      <c r="T19" s="62">
        <f t="shared" si="6"/>
        <v>0</v>
      </c>
      <c r="U19" s="62">
        <f t="shared" si="7"/>
        <v>0</v>
      </c>
    </row>
    <row r="20" spans="1:21" x14ac:dyDescent="0.2">
      <c r="A20" s="61">
        <v>44328</v>
      </c>
      <c r="B20" s="10"/>
      <c r="C20" s="10"/>
      <c r="D20" s="63">
        <f t="shared" si="0"/>
        <v>0</v>
      </c>
      <c r="E20" s="10"/>
      <c r="F20" s="10"/>
      <c r="G20" s="63">
        <f t="shared" si="1"/>
        <v>0</v>
      </c>
      <c r="H20" s="10"/>
      <c r="I20" s="10"/>
      <c r="J20" s="63">
        <f t="shared" si="2"/>
        <v>0</v>
      </c>
      <c r="K20" s="10"/>
      <c r="L20" s="10"/>
      <c r="M20" s="63">
        <f t="shared" si="3"/>
        <v>0</v>
      </c>
      <c r="N20" s="10"/>
      <c r="O20" s="10"/>
      <c r="P20" s="63">
        <f t="shared" si="4"/>
        <v>0</v>
      </c>
      <c r="Q20" s="10"/>
      <c r="R20" s="10"/>
      <c r="S20" s="63">
        <f t="shared" si="5"/>
        <v>0</v>
      </c>
      <c r="T20" s="63">
        <f t="shared" si="6"/>
        <v>0</v>
      </c>
      <c r="U20" s="63">
        <f t="shared" si="7"/>
        <v>0</v>
      </c>
    </row>
    <row r="21" spans="1:21" x14ac:dyDescent="0.2">
      <c r="A21" s="61">
        <v>44329</v>
      </c>
      <c r="B21" s="23"/>
      <c r="C21" s="23"/>
      <c r="D21" s="62">
        <f t="shared" si="0"/>
        <v>0</v>
      </c>
      <c r="E21" s="23"/>
      <c r="F21" s="23"/>
      <c r="G21" s="62">
        <f t="shared" si="1"/>
        <v>0</v>
      </c>
      <c r="H21" s="23"/>
      <c r="I21" s="23"/>
      <c r="J21" s="62">
        <f t="shared" si="2"/>
        <v>0</v>
      </c>
      <c r="K21" s="23"/>
      <c r="L21" s="23"/>
      <c r="M21" s="62">
        <f t="shared" si="3"/>
        <v>0</v>
      </c>
      <c r="N21" s="23"/>
      <c r="O21" s="23"/>
      <c r="P21" s="62">
        <f t="shared" si="4"/>
        <v>0</v>
      </c>
      <c r="Q21" s="23"/>
      <c r="R21" s="23"/>
      <c r="S21" s="62">
        <f t="shared" si="5"/>
        <v>0</v>
      </c>
      <c r="T21" s="62">
        <f t="shared" si="6"/>
        <v>0</v>
      </c>
      <c r="U21" s="62">
        <f t="shared" si="7"/>
        <v>0</v>
      </c>
    </row>
    <row r="22" spans="1:21" x14ac:dyDescent="0.2">
      <c r="A22" s="61">
        <v>44330</v>
      </c>
      <c r="B22" s="10"/>
      <c r="C22" s="10"/>
      <c r="D22" s="63">
        <f t="shared" si="0"/>
        <v>0</v>
      </c>
      <c r="E22" s="10"/>
      <c r="F22" s="10"/>
      <c r="G22" s="63">
        <f t="shared" si="1"/>
        <v>0</v>
      </c>
      <c r="H22" s="10"/>
      <c r="I22" s="10"/>
      <c r="J22" s="63">
        <f t="shared" si="2"/>
        <v>0</v>
      </c>
      <c r="K22" s="10"/>
      <c r="L22" s="10"/>
      <c r="M22" s="63">
        <f t="shared" si="3"/>
        <v>0</v>
      </c>
      <c r="N22" s="10"/>
      <c r="O22" s="10"/>
      <c r="P22" s="63">
        <f t="shared" si="4"/>
        <v>0</v>
      </c>
      <c r="Q22" s="10"/>
      <c r="R22" s="10"/>
      <c r="S22" s="63">
        <f t="shared" si="5"/>
        <v>0</v>
      </c>
      <c r="T22" s="63">
        <f t="shared" si="6"/>
        <v>0</v>
      </c>
      <c r="U22" s="63">
        <f t="shared" si="7"/>
        <v>0</v>
      </c>
    </row>
    <row r="23" spans="1:21" x14ac:dyDescent="0.2">
      <c r="A23" s="61">
        <v>44331</v>
      </c>
      <c r="B23" s="23"/>
      <c r="C23" s="23"/>
      <c r="D23" s="62">
        <f t="shared" si="0"/>
        <v>0</v>
      </c>
      <c r="E23" s="23"/>
      <c r="F23" s="23"/>
      <c r="G23" s="62">
        <f t="shared" si="1"/>
        <v>0</v>
      </c>
      <c r="H23" s="23"/>
      <c r="I23" s="23"/>
      <c r="J23" s="62">
        <f t="shared" si="2"/>
        <v>0</v>
      </c>
      <c r="K23" s="23"/>
      <c r="L23" s="23"/>
      <c r="M23" s="62">
        <f t="shared" si="3"/>
        <v>0</v>
      </c>
      <c r="N23" s="23"/>
      <c r="O23" s="23"/>
      <c r="P23" s="62">
        <f t="shared" si="4"/>
        <v>0</v>
      </c>
      <c r="Q23" s="23"/>
      <c r="R23" s="23"/>
      <c r="S23" s="62">
        <f t="shared" si="5"/>
        <v>0</v>
      </c>
      <c r="T23" s="62">
        <f t="shared" si="6"/>
        <v>0</v>
      </c>
      <c r="U23" s="62">
        <f t="shared" si="7"/>
        <v>0</v>
      </c>
    </row>
    <row r="24" spans="1:21" x14ac:dyDescent="0.2">
      <c r="A24" s="61">
        <v>44332</v>
      </c>
      <c r="B24" s="10"/>
      <c r="C24" s="10"/>
      <c r="D24" s="63">
        <f t="shared" si="0"/>
        <v>0</v>
      </c>
      <c r="E24" s="10"/>
      <c r="F24" s="10"/>
      <c r="G24" s="63">
        <f t="shared" si="1"/>
        <v>0</v>
      </c>
      <c r="H24" s="10"/>
      <c r="I24" s="10"/>
      <c r="J24" s="63">
        <f t="shared" si="2"/>
        <v>0</v>
      </c>
      <c r="K24" s="10"/>
      <c r="L24" s="10"/>
      <c r="M24" s="63">
        <f t="shared" si="3"/>
        <v>0</v>
      </c>
      <c r="N24" s="10"/>
      <c r="O24" s="10"/>
      <c r="P24" s="63">
        <f t="shared" si="4"/>
        <v>0</v>
      </c>
      <c r="Q24" s="10"/>
      <c r="R24" s="10"/>
      <c r="S24" s="63">
        <f t="shared" si="5"/>
        <v>0</v>
      </c>
      <c r="T24" s="63">
        <f t="shared" si="6"/>
        <v>0</v>
      </c>
      <c r="U24" s="63">
        <f t="shared" si="7"/>
        <v>0</v>
      </c>
    </row>
    <row r="25" spans="1:21" x14ac:dyDescent="0.2">
      <c r="A25" s="61">
        <v>44333</v>
      </c>
      <c r="B25" s="23"/>
      <c r="C25" s="23"/>
      <c r="D25" s="62">
        <f t="shared" si="0"/>
        <v>0</v>
      </c>
      <c r="E25" s="23"/>
      <c r="F25" s="23"/>
      <c r="G25" s="62">
        <f t="shared" si="1"/>
        <v>0</v>
      </c>
      <c r="H25" s="23"/>
      <c r="I25" s="23"/>
      <c r="J25" s="62">
        <f t="shared" si="2"/>
        <v>0</v>
      </c>
      <c r="K25" s="23"/>
      <c r="L25" s="23"/>
      <c r="M25" s="62">
        <f t="shared" si="3"/>
        <v>0</v>
      </c>
      <c r="N25" s="23"/>
      <c r="O25" s="23"/>
      <c r="P25" s="62">
        <f t="shared" si="4"/>
        <v>0</v>
      </c>
      <c r="Q25" s="23"/>
      <c r="R25" s="23"/>
      <c r="S25" s="62">
        <f t="shared" si="5"/>
        <v>0</v>
      </c>
      <c r="T25" s="62">
        <f t="shared" si="6"/>
        <v>0</v>
      </c>
      <c r="U25" s="62">
        <f t="shared" si="7"/>
        <v>0</v>
      </c>
    </row>
    <row r="26" spans="1:21" x14ac:dyDescent="0.2">
      <c r="A26" s="61">
        <v>44334</v>
      </c>
      <c r="B26" s="10"/>
      <c r="C26" s="10"/>
      <c r="D26" s="63">
        <f t="shared" si="0"/>
        <v>0</v>
      </c>
      <c r="E26" s="10"/>
      <c r="F26" s="10"/>
      <c r="G26" s="63">
        <f t="shared" si="1"/>
        <v>0</v>
      </c>
      <c r="H26" s="10"/>
      <c r="I26" s="10"/>
      <c r="J26" s="63">
        <f t="shared" si="2"/>
        <v>0</v>
      </c>
      <c r="K26" s="10"/>
      <c r="L26" s="10"/>
      <c r="M26" s="63">
        <f t="shared" si="3"/>
        <v>0</v>
      </c>
      <c r="N26" s="10"/>
      <c r="O26" s="10"/>
      <c r="P26" s="63">
        <f t="shared" si="4"/>
        <v>0</v>
      </c>
      <c r="Q26" s="10"/>
      <c r="R26" s="10"/>
      <c r="S26" s="63">
        <f t="shared" si="5"/>
        <v>0</v>
      </c>
      <c r="T26" s="63">
        <f t="shared" si="6"/>
        <v>0</v>
      </c>
      <c r="U26" s="63">
        <f t="shared" si="7"/>
        <v>0</v>
      </c>
    </row>
    <row r="27" spans="1:21" x14ac:dyDescent="0.2">
      <c r="A27" s="61">
        <v>44335</v>
      </c>
      <c r="B27" s="23"/>
      <c r="C27" s="23"/>
      <c r="D27" s="62">
        <f t="shared" si="0"/>
        <v>0</v>
      </c>
      <c r="E27" s="23"/>
      <c r="F27" s="23"/>
      <c r="G27" s="62">
        <f t="shared" si="1"/>
        <v>0</v>
      </c>
      <c r="H27" s="23"/>
      <c r="I27" s="23"/>
      <c r="J27" s="62">
        <f t="shared" si="2"/>
        <v>0</v>
      </c>
      <c r="K27" s="23"/>
      <c r="L27" s="23"/>
      <c r="M27" s="62">
        <f t="shared" si="3"/>
        <v>0</v>
      </c>
      <c r="N27" s="23"/>
      <c r="O27" s="23"/>
      <c r="P27" s="62">
        <f t="shared" si="4"/>
        <v>0</v>
      </c>
      <c r="Q27" s="23"/>
      <c r="R27" s="23"/>
      <c r="S27" s="62">
        <f t="shared" si="5"/>
        <v>0</v>
      </c>
      <c r="T27" s="62">
        <f t="shared" si="6"/>
        <v>0</v>
      </c>
      <c r="U27" s="62">
        <f t="shared" si="7"/>
        <v>0</v>
      </c>
    </row>
    <row r="28" spans="1:21" x14ac:dyDescent="0.2">
      <c r="A28" s="61">
        <v>44336</v>
      </c>
      <c r="B28" s="10"/>
      <c r="C28" s="10"/>
      <c r="D28" s="63">
        <f t="shared" si="0"/>
        <v>0</v>
      </c>
      <c r="E28" s="10"/>
      <c r="F28" s="10"/>
      <c r="G28" s="63">
        <f t="shared" si="1"/>
        <v>0</v>
      </c>
      <c r="H28" s="10"/>
      <c r="I28" s="10"/>
      <c r="J28" s="63">
        <f t="shared" si="2"/>
        <v>0</v>
      </c>
      <c r="K28" s="10"/>
      <c r="L28" s="10"/>
      <c r="M28" s="63">
        <f t="shared" si="3"/>
        <v>0</v>
      </c>
      <c r="N28" s="10"/>
      <c r="O28" s="10"/>
      <c r="P28" s="63">
        <f t="shared" si="4"/>
        <v>0</v>
      </c>
      <c r="Q28" s="10"/>
      <c r="R28" s="10"/>
      <c r="S28" s="63">
        <f t="shared" si="5"/>
        <v>0</v>
      </c>
      <c r="T28" s="63">
        <f t="shared" si="6"/>
        <v>0</v>
      </c>
      <c r="U28" s="63">
        <f t="shared" si="7"/>
        <v>0</v>
      </c>
    </row>
    <row r="29" spans="1:21" x14ac:dyDescent="0.2">
      <c r="A29" s="61">
        <v>44337</v>
      </c>
      <c r="B29" s="23"/>
      <c r="C29" s="23"/>
      <c r="D29" s="62">
        <f t="shared" si="0"/>
        <v>0</v>
      </c>
      <c r="E29" s="23"/>
      <c r="F29" s="23"/>
      <c r="G29" s="62">
        <f t="shared" si="1"/>
        <v>0</v>
      </c>
      <c r="H29" s="23"/>
      <c r="I29" s="23"/>
      <c r="J29" s="62">
        <f t="shared" si="2"/>
        <v>0</v>
      </c>
      <c r="K29" s="23"/>
      <c r="L29" s="23"/>
      <c r="M29" s="62">
        <f t="shared" si="3"/>
        <v>0</v>
      </c>
      <c r="N29" s="23"/>
      <c r="O29" s="23"/>
      <c r="P29" s="62">
        <f t="shared" si="4"/>
        <v>0</v>
      </c>
      <c r="Q29" s="23"/>
      <c r="R29" s="23"/>
      <c r="S29" s="62">
        <f t="shared" si="5"/>
        <v>0</v>
      </c>
      <c r="T29" s="62">
        <f t="shared" si="6"/>
        <v>0</v>
      </c>
      <c r="U29" s="62">
        <f t="shared" si="7"/>
        <v>0</v>
      </c>
    </row>
    <row r="30" spans="1:21" x14ac:dyDescent="0.2">
      <c r="A30" s="61">
        <v>44338</v>
      </c>
      <c r="B30" s="65"/>
      <c r="C30" s="65"/>
      <c r="D30" s="66">
        <f t="shared" ref="D30:D39" si="8">B30-C30/3</f>
        <v>0</v>
      </c>
      <c r="E30" s="65"/>
      <c r="F30" s="65"/>
      <c r="G30" s="66">
        <f t="shared" ref="G30:G39" si="9">E30-F30/3</f>
        <v>0</v>
      </c>
      <c r="H30" s="65"/>
      <c r="I30" s="65"/>
      <c r="J30" s="66">
        <f t="shared" ref="J30:J39" si="10">H30-I30/3</f>
        <v>0</v>
      </c>
      <c r="K30" s="65"/>
      <c r="L30" s="65"/>
      <c r="M30" s="66">
        <f t="shared" ref="M30:M39" si="11">K30-L30/3</f>
        <v>0</v>
      </c>
      <c r="N30" s="65"/>
      <c r="O30" s="65"/>
      <c r="P30" s="66">
        <f t="shared" ref="P30:P39" si="12">N30-O30/3</f>
        <v>0</v>
      </c>
      <c r="Q30" s="65"/>
      <c r="R30" s="65"/>
      <c r="S30" s="66">
        <f t="shared" ref="S30:S39" si="13">Q30-R30/3</f>
        <v>0</v>
      </c>
      <c r="T30" s="66">
        <f t="shared" ref="T30:T39" si="14">SUM(G30,J30,M30,P30,S30)</f>
        <v>0</v>
      </c>
      <c r="U30" s="66">
        <f t="shared" ref="U30:U39" si="15">SUM(B30:C30,E30:F30,H30:I30,K30:L30,N30:O30,Q30:R30)</f>
        <v>0</v>
      </c>
    </row>
    <row r="31" spans="1:21" x14ac:dyDescent="0.2">
      <c r="A31" s="61">
        <v>44339</v>
      </c>
      <c r="B31" s="23"/>
      <c r="C31" s="23"/>
      <c r="D31" s="62">
        <f t="shared" si="8"/>
        <v>0</v>
      </c>
      <c r="E31" s="23"/>
      <c r="F31" s="23"/>
      <c r="G31" s="62">
        <f t="shared" si="9"/>
        <v>0</v>
      </c>
      <c r="H31" s="23"/>
      <c r="I31" s="23"/>
      <c r="J31" s="62">
        <f t="shared" si="10"/>
        <v>0</v>
      </c>
      <c r="K31" s="23"/>
      <c r="L31" s="23"/>
      <c r="M31" s="62">
        <f t="shared" si="11"/>
        <v>0</v>
      </c>
      <c r="N31" s="23"/>
      <c r="O31" s="23"/>
      <c r="P31" s="62">
        <f t="shared" si="12"/>
        <v>0</v>
      </c>
      <c r="Q31" s="23"/>
      <c r="R31" s="23"/>
      <c r="S31" s="62">
        <f t="shared" si="13"/>
        <v>0</v>
      </c>
      <c r="T31" s="62">
        <f t="shared" si="14"/>
        <v>0</v>
      </c>
      <c r="U31" s="62">
        <f t="shared" si="15"/>
        <v>0</v>
      </c>
    </row>
    <row r="32" spans="1:21" x14ac:dyDescent="0.2">
      <c r="A32" s="61">
        <v>44340</v>
      </c>
      <c r="B32" s="65"/>
      <c r="C32" s="65"/>
      <c r="D32" s="66">
        <f t="shared" si="8"/>
        <v>0</v>
      </c>
      <c r="E32" s="65"/>
      <c r="F32" s="65"/>
      <c r="G32" s="66">
        <f t="shared" si="9"/>
        <v>0</v>
      </c>
      <c r="H32" s="65"/>
      <c r="I32" s="65"/>
      <c r="J32" s="66">
        <f t="shared" si="10"/>
        <v>0</v>
      </c>
      <c r="K32" s="65"/>
      <c r="L32" s="65"/>
      <c r="M32" s="66">
        <f t="shared" si="11"/>
        <v>0</v>
      </c>
      <c r="N32" s="65"/>
      <c r="O32" s="65"/>
      <c r="P32" s="66">
        <f t="shared" si="12"/>
        <v>0</v>
      </c>
      <c r="Q32" s="65"/>
      <c r="R32" s="65"/>
      <c r="S32" s="66">
        <f t="shared" si="13"/>
        <v>0</v>
      </c>
      <c r="T32" s="66">
        <f t="shared" si="14"/>
        <v>0</v>
      </c>
      <c r="U32" s="66">
        <f t="shared" si="15"/>
        <v>0</v>
      </c>
    </row>
    <row r="33" spans="1:21" x14ac:dyDescent="0.2">
      <c r="A33" s="61">
        <v>44341</v>
      </c>
      <c r="B33" s="23"/>
      <c r="C33" s="23"/>
      <c r="D33" s="62">
        <f t="shared" si="8"/>
        <v>0</v>
      </c>
      <c r="E33" s="23"/>
      <c r="F33" s="23"/>
      <c r="G33" s="62">
        <f t="shared" si="9"/>
        <v>0</v>
      </c>
      <c r="H33" s="23"/>
      <c r="I33" s="23"/>
      <c r="J33" s="62">
        <f t="shared" si="10"/>
        <v>0</v>
      </c>
      <c r="K33" s="23"/>
      <c r="L33" s="23"/>
      <c r="M33" s="62">
        <f t="shared" si="11"/>
        <v>0</v>
      </c>
      <c r="N33" s="23"/>
      <c r="O33" s="23"/>
      <c r="P33" s="62">
        <f t="shared" si="12"/>
        <v>0</v>
      </c>
      <c r="Q33" s="23"/>
      <c r="R33" s="23"/>
      <c r="S33" s="62">
        <f t="shared" si="13"/>
        <v>0</v>
      </c>
      <c r="T33" s="62">
        <f t="shared" si="14"/>
        <v>0</v>
      </c>
      <c r="U33" s="62">
        <f t="shared" si="15"/>
        <v>0</v>
      </c>
    </row>
    <row r="34" spans="1:21" x14ac:dyDescent="0.2">
      <c r="A34" s="61">
        <v>44342</v>
      </c>
      <c r="B34" s="65"/>
      <c r="C34" s="65"/>
      <c r="D34" s="66">
        <f t="shared" si="8"/>
        <v>0</v>
      </c>
      <c r="E34" s="65"/>
      <c r="F34" s="65"/>
      <c r="G34" s="66">
        <f t="shared" si="9"/>
        <v>0</v>
      </c>
      <c r="H34" s="65"/>
      <c r="I34" s="65"/>
      <c r="J34" s="66">
        <f t="shared" si="10"/>
        <v>0</v>
      </c>
      <c r="K34" s="65"/>
      <c r="L34" s="65"/>
      <c r="M34" s="66">
        <f t="shared" si="11"/>
        <v>0</v>
      </c>
      <c r="N34" s="65"/>
      <c r="O34" s="65"/>
      <c r="P34" s="66">
        <f t="shared" si="12"/>
        <v>0</v>
      </c>
      <c r="Q34" s="65"/>
      <c r="R34" s="65"/>
      <c r="S34" s="66">
        <f t="shared" si="13"/>
        <v>0</v>
      </c>
      <c r="T34" s="66">
        <f t="shared" si="14"/>
        <v>0</v>
      </c>
      <c r="U34" s="66">
        <f t="shared" si="15"/>
        <v>0</v>
      </c>
    </row>
    <row r="35" spans="1:21" x14ac:dyDescent="0.2">
      <c r="A35" s="61">
        <v>44343</v>
      </c>
      <c r="B35" s="23"/>
      <c r="C35" s="23"/>
      <c r="D35" s="62">
        <f t="shared" si="8"/>
        <v>0</v>
      </c>
      <c r="E35" s="23"/>
      <c r="F35" s="23"/>
      <c r="G35" s="62">
        <f t="shared" si="9"/>
        <v>0</v>
      </c>
      <c r="H35" s="23"/>
      <c r="I35" s="23"/>
      <c r="J35" s="62">
        <f t="shared" si="10"/>
        <v>0</v>
      </c>
      <c r="K35" s="23"/>
      <c r="L35" s="23"/>
      <c r="M35" s="62">
        <f t="shared" si="11"/>
        <v>0</v>
      </c>
      <c r="N35" s="23"/>
      <c r="O35" s="23"/>
      <c r="P35" s="62">
        <f t="shared" si="12"/>
        <v>0</v>
      </c>
      <c r="Q35" s="23"/>
      <c r="R35" s="23"/>
      <c r="S35" s="62">
        <f t="shared" si="13"/>
        <v>0</v>
      </c>
      <c r="T35" s="62">
        <f t="shared" si="14"/>
        <v>0</v>
      </c>
      <c r="U35" s="62">
        <f t="shared" si="15"/>
        <v>0</v>
      </c>
    </row>
    <row r="36" spans="1:21" x14ac:dyDescent="0.2">
      <c r="A36" s="61">
        <v>44344</v>
      </c>
      <c r="B36" s="65"/>
      <c r="C36" s="65"/>
      <c r="D36" s="66">
        <f t="shared" si="8"/>
        <v>0</v>
      </c>
      <c r="E36" s="65"/>
      <c r="F36" s="65"/>
      <c r="G36" s="66">
        <f t="shared" si="9"/>
        <v>0</v>
      </c>
      <c r="H36" s="65"/>
      <c r="I36" s="65"/>
      <c r="J36" s="66">
        <f t="shared" si="10"/>
        <v>0</v>
      </c>
      <c r="K36" s="65"/>
      <c r="L36" s="65"/>
      <c r="M36" s="66">
        <f t="shared" si="11"/>
        <v>0</v>
      </c>
      <c r="N36" s="65"/>
      <c r="O36" s="65"/>
      <c r="P36" s="66">
        <f t="shared" si="12"/>
        <v>0</v>
      </c>
      <c r="Q36" s="65"/>
      <c r="R36" s="65"/>
      <c r="S36" s="66">
        <f t="shared" si="13"/>
        <v>0</v>
      </c>
      <c r="T36" s="66">
        <f t="shared" si="14"/>
        <v>0</v>
      </c>
      <c r="U36" s="66">
        <f t="shared" si="15"/>
        <v>0</v>
      </c>
    </row>
    <row r="37" spans="1:21" x14ac:dyDescent="0.2">
      <c r="A37" s="61">
        <v>44345</v>
      </c>
      <c r="B37" s="23"/>
      <c r="C37" s="23"/>
      <c r="D37" s="62">
        <f t="shared" si="8"/>
        <v>0</v>
      </c>
      <c r="E37" s="23"/>
      <c r="F37" s="23"/>
      <c r="G37" s="62">
        <f t="shared" si="9"/>
        <v>0</v>
      </c>
      <c r="H37" s="23"/>
      <c r="I37" s="23"/>
      <c r="J37" s="62">
        <f t="shared" si="10"/>
        <v>0</v>
      </c>
      <c r="K37" s="23"/>
      <c r="L37" s="23"/>
      <c r="M37" s="62">
        <f t="shared" si="11"/>
        <v>0</v>
      </c>
      <c r="N37" s="23"/>
      <c r="O37" s="23"/>
      <c r="P37" s="62">
        <f t="shared" si="12"/>
        <v>0</v>
      </c>
      <c r="Q37" s="23"/>
      <c r="R37" s="23"/>
      <c r="S37" s="62">
        <f t="shared" si="13"/>
        <v>0</v>
      </c>
      <c r="T37" s="62">
        <f t="shared" si="14"/>
        <v>0</v>
      </c>
      <c r="U37" s="62">
        <f t="shared" si="15"/>
        <v>0</v>
      </c>
    </row>
    <row r="38" spans="1:21" x14ac:dyDescent="0.2">
      <c r="A38" s="61">
        <v>44346</v>
      </c>
      <c r="B38" s="65"/>
      <c r="C38" s="65"/>
      <c r="D38" s="66">
        <f t="shared" si="8"/>
        <v>0</v>
      </c>
      <c r="E38" s="65"/>
      <c r="F38" s="65"/>
      <c r="G38" s="66">
        <f t="shared" si="9"/>
        <v>0</v>
      </c>
      <c r="H38" s="65"/>
      <c r="I38" s="65"/>
      <c r="J38" s="66">
        <f t="shared" si="10"/>
        <v>0</v>
      </c>
      <c r="K38" s="65"/>
      <c r="L38" s="65"/>
      <c r="M38" s="66">
        <f t="shared" si="11"/>
        <v>0</v>
      </c>
      <c r="N38" s="65"/>
      <c r="O38" s="65"/>
      <c r="P38" s="66">
        <f t="shared" si="12"/>
        <v>0</v>
      </c>
      <c r="Q38" s="65"/>
      <c r="R38" s="65"/>
      <c r="S38" s="66">
        <f t="shared" si="13"/>
        <v>0</v>
      </c>
      <c r="T38" s="66">
        <f t="shared" si="14"/>
        <v>0</v>
      </c>
      <c r="U38" s="66">
        <f t="shared" si="15"/>
        <v>0</v>
      </c>
    </row>
    <row r="39" spans="1:21" x14ac:dyDescent="0.2">
      <c r="A39" s="61">
        <v>44347</v>
      </c>
      <c r="B39" s="23"/>
      <c r="C39" s="23"/>
      <c r="D39" s="62">
        <f t="shared" si="8"/>
        <v>0</v>
      </c>
      <c r="E39" s="23"/>
      <c r="F39" s="23"/>
      <c r="G39" s="62">
        <f t="shared" si="9"/>
        <v>0</v>
      </c>
      <c r="H39" s="23"/>
      <c r="I39" s="23"/>
      <c r="J39" s="62">
        <f t="shared" si="10"/>
        <v>0</v>
      </c>
      <c r="K39" s="23"/>
      <c r="L39" s="23"/>
      <c r="M39" s="62">
        <f t="shared" si="11"/>
        <v>0</v>
      </c>
      <c r="N39" s="23"/>
      <c r="O39" s="23"/>
      <c r="P39" s="62">
        <f t="shared" si="12"/>
        <v>0</v>
      </c>
      <c r="Q39" s="23"/>
      <c r="R39" s="23"/>
      <c r="S39" s="62">
        <f t="shared" si="13"/>
        <v>0</v>
      </c>
      <c r="T39" s="62">
        <f t="shared" si="14"/>
        <v>0</v>
      </c>
      <c r="U39" s="62">
        <f t="shared" si="15"/>
        <v>0</v>
      </c>
    </row>
  </sheetData>
  <mergeCells count="16">
    <mergeCell ref="A6:A8"/>
    <mergeCell ref="B6:S6"/>
    <mergeCell ref="T6:T8"/>
    <mergeCell ref="U6:U8"/>
    <mergeCell ref="B7:D7"/>
    <mergeCell ref="E7:G7"/>
    <mergeCell ref="H7:J7"/>
    <mergeCell ref="K7:M7"/>
    <mergeCell ref="N7:P7"/>
    <mergeCell ref="Q7:S7"/>
    <mergeCell ref="A2:U2"/>
    <mergeCell ref="B4:E4"/>
    <mergeCell ref="G4:I4"/>
    <mergeCell ref="J4:M4"/>
    <mergeCell ref="P4:Q4"/>
    <mergeCell ref="R4:S4"/>
  </mergeCells>
  <pageMargins left="0.23622047244094491" right="0.23622047244094491" top="0.15748031496062992" bottom="0.19685039370078741" header="0.31496062992125984" footer="0.31496062992125984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8"/>
  <sheetViews>
    <sheetView topLeftCell="A7" zoomScaleNormal="100" workbookViewId="0"/>
  </sheetViews>
  <sheetFormatPr defaultRowHeight="14.25" x14ac:dyDescent="0.2"/>
  <cols>
    <col min="1" max="1" width="14.7109375" style="8" customWidth="1"/>
    <col min="2" max="2" width="11.85546875" style="8" customWidth="1"/>
    <col min="3" max="4" width="5.7109375" style="1" customWidth="1"/>
    <col min="5" max="5" width="5.7109375" style="8" customWidth="1"/>
    <col min="6" max="7" width="5.7109375" style="1" customWidth="1"/>
    <col min="8" max="8" width="5.7109375" style="8" customWidth="1"/>
    <col min="9" max="10" width="5.7109375" style="1" customWidth="1"/>
    <col min="11" max="11" width="5.7109375" style="8" customWidth="1"/>
    <col min="12" max="13" width="5.7109375" style="1" customWidth="1"/>
    <col min="14" max="14" width="5.7109375" style="8" customWidth="1"/>
    <col min="15" max="16" width="5.7109375" style="1" customWidth="1"/>
    <col min="17" max="17" width="5.7109375" style="8" customWidth="1"/>
    <col min="18" max="19" width="5.7109375" style="1" customWidth="1"/>
    <col min="20" max="20" width="5.7109375" style="8" customWidth="1"/>
    <col min="21" max="22" width="9.140625" style="8"/>
    <col min="23" max="16384" width="9.140625" style="1"/>
  </cols>
  <sheetData>
    <row r="2" spans="1:23" x14ac:dyDescent="0.2">
      <c r="A2" s="94" t="s">
        <v>25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</row>
    <row r="3" spans="1:23" ht="15" thickBot="1" x14ac:dyDescent="0.25"/>
    <row r="4" spans="1:23" ht="15.75" customHeight="1" thickBot="1" x14ac:dyDescent="0.25">
      <c r="A4" s="125" t="s">
        <v>108</v>
      </c>
      <c r="B4" s="126"/>
      <c r="C4" s="88">
        <f>ANASAYFA!B6</f>
        <v>0</v>
      </c>
      <c r="D4" s="89"/>
      <c r="E4" s="89"/>
      <c r="F4" s="90"/>
      <c r="H4" s="91" t="s">
        <v>3</v>
      </c>
      <c r="I4" s="92"/>
      <c r="J4" s="93"/>
      <c r="K4" s="88">
        <f>ANASAYFA!B7</f>
        <v>0</v>
      </c>
      <c r="L4" s="89"/>
      <c r="M4" s="89"/>
      <c r="N4" s="90"/>
      <c r="Q4" s="91" t="s">
        <v>20</v>
      </c>
      <c r="R4" s="93"/>
      <c r="S4" s="88">
        <f>ANASAYFA!B8</f>
        <v>0</v>
      </c>
      <c r="T4" s="90"/>
    </row>
    <row r="5" spans="1:23" ht="15" thickBot="1" x14ac:dyDescent="0.25"/>
    <row r="6" spans="1:23" ht="18" customHeight="1" thickBot="1" x14ac:dyDescent="0.25">
      <c r="A6" s="131" t="s">
        <v>7</v>
      </c>
      <c r="B6" s="128" t="s">
        <v>27</v>
      </c>
      <c r="C6" s="132" t="s">
        <v>17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114" t="s">
        <v>19</v>
      </c>
      <c r="V6" s="116" t="s">
        <v>18</v>
      </c>
      <c r="W6" s="127"/>
    </row>
    <row r="7" spans="1:23" s="7" customFormat="1" ht="29.25" customHeight="1" x14ac:dyDescent="0.25">
      <c r="A7" s="99"/>
      <c r="B7" s="129"/>
      <c r="C7" s="133" t="s">
        <v>8</v>
      </c>
      <c r="D7" s="106"/>
      <c r="E7" s="107"/>
      <c r="F7" s="118" t="s">
        <v>9</v>
      </c>
      <c r="G7" s="119"/>
      <c r="H7" s="120"/>
      <c r="I7" s="105" t="s">
        <v>10</v>
      </c>
      <c r="J7" s="106"/>
      <c r="K7" s="121"/>
      <c r="L7" s="122" t="s">
        <v>11</v>
      </c>
      <c r="M7" s="123"/>
      <c r="N7" s="124"/>
      <c r="O7" s="111" t="s">
        <v>12</v>
      </c>
      <c r="P7" s="112"/>
      <c r="Q7" s="113"/>
      <c r="R7" s="118" t="s">
        <v>13</v>
      </c>
      <c r="S7" s="119"/>
      <c r="T7" s="120"/>
      <c r="U7" s="115"/>
      <c r="V7" s="117"/>
      <c r="W7" s="127"/>
    </row>
    <row r="8" spans="1:23" s="9" customFormat="1" ht="18" customHeight="1" thickBot="1" x14ac:dyDescent="0.3">
      <c r="A8" s="99"/>
      <c r="B8" s="130"/>
      <c r="C8" s="13" t="s">
        <v>14</v>
      </c>
      <c r="D8" s="12" t="s">
        <v>15</v>
      </c>
      <c r="E8" s="15" t="s">
        <v>16</v>
      </c>
      <c r="F8" s="14" t="s">
        <v>14</v>
      </c>
      <c r="G8" s="12" t="s">
        <v>15</v>
      </c>
      <c r="H8" s="15" t="s">
        <v>16</v>
      </c>
      <c r="I8" s="14" t="s">
        <v>14</v>
      </c>
      <c r="J8" s="12" t="s">
        <v>15</v>
      </c>
      <c r="K8" s="18" t="s">
        <v>16</v>
      </c>
      <c r="L8" s="14" t="s">
        <v>14</v>
      </c>
      <c r="M8" s="12" t="s">
        <v>15</v>
      </c>
      <c r="N8" s="15" t="s">
        <v>16</v>
      </c>
      <c r="O8" s="14" t="s">
        <v>14</v>
      </c>
      <c r="P8" s="12" t="s">
        <v>15</v>
      </c>
      <c r="Q8" s="15" t="s">
        <v>16</v>
      </c>
      <c r="R8" s="14" t="s">
        <v>14</v>
      </c>
      <c r="S8" s="12" t="s">
        <v>15</v>
      </c>
      <c r="T8" s="15" t="s">
        <v>16</v>
      </c>
      <c r="U8" s="115"/>
      <c r="V8" s="117"/>
      <c r="W8" s="127"/>
    </row>
    <row r="9" spans="1:23" ht="18" customHeight="1" x14ac:dyDescent="0.2">
      <c r="A9" s="21" t="s">
        <v>26</v>
      </c>
      <c r="B9" s="28"/>
      <c r="C9" s="22">
        <v>20</v>
      </c>
      <c r="D9" s="23"/>
      <c r="E9" s="24">
        <f>C9-D9/3</f>
        <v>20</v>
      </c>
      <c r="F9" s="22">
        <v>20</v>
      </c>
      <c r="G9" s="23"/>
      <c r="H9" s="24">
        <f>F9-G9/3</f>
        <v>20</v>
      </c>
      <c r="I9" s="22">
        <v>20</v>
      </c>
      <c r="J9" s="23"/>
      <c r="K9" s="25">
        <f>I9-J9/3</f>
        <v>20</v>
      </c>
      <c r="L9" s="22">
        <v>10</v>
      </c>
      <c r="M9" s="23"/>
      <c r="N9" s="24">
        <f>L9-M9/3</f>
        <v>10</v>
      </c>
      <c r="O9" s="22">
        <v>10</v>
      </c>
      <c r="P9" s="23"/>
      <c r="Q9" s="24">
        <f>O9-P9/3</f>
        <v>10</v>
      </c>
      <c r="R9" s="22">
        <v>10</v>
      </c>
      <c r="S9" s="23"/>
      <c r="T9" s="24">
        <f>R9-S9/3</f>
        <v>10</v>
      </c>
      <c r="U9" s="26">
        <f>SUM(C9,H9,K9,N9,Q9,T9)</f>
        <v>90</v>
      </c>
      <c r="V9" s="24">
        <f>SUM(C9:D9,F9:G9,I9:J9,L9:M9,O9:P9,R9:S9)</f>
        <v>90</v>
      </c>
      <c r="W9" s="1">
        <f>230+(E9*4)+(H9*4)+(K9*4)+(N9*1)+(Q9*1)+(T9*1)</f>
        <v>500</v>
      </c>
    </row>
    <row r="10" spans="1:23" ht="18" customHeight="1" x14ac:dyDescent="0.2">
      <c r="A10" s="17" t="s">
        <v>28</v>
      </c>
      <c r="B10" s="17"/>
      <c r="C10" s="16"/>
      <c r="D10" s="10"/>
      <c r="E10" s="11">
        <f t="shared" ref="E10:E18" si="0">C10-D10/3</f>
        <v>0</v>
      </c>
      <c r="F10" s="16"/>
      <c r="G10" s="10"/>
      <c r="H10" s="11">
        <f t="shared" ref="H10:H18" si="1">F10-G10/3</f>
        <v>0</v>
      </c>
      <c r="I10" s="16"/>
      <c r="J10" s="10"/>
      <c r="K10" s="19">
        <f t="shared" ref="K10:K18" si="2">I10-J10/3</f>
        <v>0</v>
      </c>
      <c r="L10" s="16"/>
      <c r="M10" s="10"/>
      <c r="N10" s="11">
        <f t="shared" ref="N10:N18" si="3">L10-M10/3</f>
        <v>0</v>
      </c>
      <c r="O10" s="16"/>
      <c r="P10" s="10"/>
      <c r="Q10" s="11">
        <f t="shared" ref="Q10:Q18" si="4">O10-P10/3</f>
        <v>0</v>
      </c>
      <c r="R10" s="16"/>
      <c r="S10" s="10"/>
      <c r="T10" s="11">
        <f t="shared" ref="T10:T18" si="5">R10-S10/3</f>
        <v>0</v>
      </c>
      <c r="U10" s="20">
        <f t="shared" ref="U10:U18" si="6">SUM(H10,K10,N10,Q10,T10)</f>
        <v>0</v>
      </c>
      <c r="V10" s="11">
        <f t="shared" ref="V10:V18" si="7">SUM(C10:D10,F10:G10,I10:J10,L10:M10,O10:P10,R10:S10)</f>
        <v>0</v>
      </c>
    </row>
    <row r="11" spans="1:23" ht="18" customHeight="1" x14ac:dyDescent="0.2">
      <c r="A11" s="21" t="s">
        <v>29</v>
      </c>
      <c r="B11" s="21"/>
      <c r="C11" s="22"/>
      <c r="D11" s="23"/>
      <c r="E11" s="24">
        <f t="shared" si="0"/>
        <v>0</v>
      </c>
      <c r="F11" s="22"/>
      <c r="G11" s="23"/>
      <c r="H11" s="24">
        <f t="shared" si="1"/>
        <v>0</v>
      </c>
      <c r="I11" s="22"/>
      <c r="J11" s="23"/>
      <c r="K11" s="25">
        <f t="shared" si="2"/>
        <v>0</v>
      </c>
      <c r="L11" s="22"/>
      <c r="M11" s="23"/>
      <c r="N11" s="24">
        <f t="shared" si="3"/>
        <v>0</v>
      </c>
      <c r="O11" s="22"/>
      <c r="P11" s="23"/>
      <c r="Q11" s="24">
        <f t="shared" si="4"/>
        <v>0</v>
      </c>
      <c r="R11" s="22"/>
      <c r="S11" s="23"/>
      <c r="T11" s="24">
        <f t="shared" si="5"/>
        <v>0</v>
      </c>
      <c r="U11" s="26">
        <f t="shared" si="6"/>
        <v>0</v>
      </c>
      <c r="V11" s="24">
        <f t="shared" si="7"/>
        <v>0</v>
      </c>
    </row>
    <row r="12" spans="1:23" ht="18" customHeight="1" x14ac:dyDescent="0.2">
      <c r="A12" s="17" t="s">
        <v>30</v>
      </c>
      <c r="B12" s="17"/>
      <c r="C12" s="16"/>
      <c r="D12" s="10"/>
      <c r="E12" s="11">
        <f t="shared" si="0"/>
        <v>0</v>
      </c>
      <c r="F12" s="16"/>
      <c r="G12" s="10"/>
      <c r="H12" s="11">
        <f t="shared" si="1"/>
        <v>0</v>
      </c>
      <c r="I12" s="16"/>
      <c r="J12" s="10"/>
      <c r="K12" s="19">
        <f t="shared" si="2"/>
        <v>0</v>
      </c>
      <c r="L12" s="16"/>
      <c r="M12" s="10"/>
      <c r="N12" s="11">
        <f t="shared" si="3"/>
        <v>0</v>
      </c>
      <c r="O12" s="16"/>
      <c r="P12" s="10"/>
      <c r="Q12" s="11">
        <f t="shared" si="4"/>
        <v>0</v>
      </c>
      <c r="R12" s="16"/>
      <c r="S12" s="10"/>
      <c r="T12" s="11">
        <f t="shared" si="5"/>
        <v>0</v>
      </c>
      <c r="U12" s="20">
        <f t="shared" si="6"/>
        <v>0</v>
      </c>
      <c r="V12" s="11">
        <f t="shared" si="7"/>
        <v>0</v>
      </c>
    </row>
    <row r="13" spans="1:23" ht="18" customHeight="1" x14ac:dyDescent="0.2">
      <c r="A13" s="21" t="s">
        <v>31</v>
      </c>
      <c r="B13" s="21"/>
      <c r="C13" s="22"/>
      <c r="D13" s="23"/>
      <c r="E13" s="24">
        <f t="shared" si="0"/>
        <v>0</v>
      </c>
      <c r="F13" s="22"/>
      <c r="G13" s="23"/>
      <c r="H13" s="24">
        <f t="shared" si="1"/>
        <v>0</v>
      </c>
      <c r="I13" s="22"/>
      <c r="J13" s="23"/>
      <c r="K13" s="25">
        <f t="shared" si="2"/>
        <v>0</v>
      </c>
      <c r="L13" s="22"/>
      <c r="M13" s="23"/>
      <c r="N13" s="24">
        <f t="shared" si="3"/>
        <v>0</v>
      </c>
      <c r="O13" s="22"/>
      <c r="P13" s="23"/>
      <c r="Q13" s="24">
        <f t="shared" si="4"/>
        <v>0</v>
      </c>
      <c r="R13" s="22"/>
      <c r="S13" s="23"/>
      <c r="T13" s="24">
        <f t="shared" si="5"/>
        <v>0</v>
      </c>
      <c r="U13" s="26">
        <f t="shared" si="6"/>
        <v>0</v>
      </c>
      <c r="V13" s="24">
        <f t="shared" si="7"/>
        <v>0</v>
      </c>
    </row>
    <row r="14" spans="1:23" ht="18" customHeight="1" x14ac:dyDescent="0.2">
      <c r="A14" s="17" t="s">
        <v>32</v>
      </c>
      <c r="B14" s="17"/>
      <c r="C14" s="16"/>
      <c r="D14" s="10"/>
      <c r="E14" s="11">
        <f t="shared" si="0"/>
        <v>0</v>
      </c>
      <c r="F14" s="16"/>
      <c r="G14" s="10"/>
      <c r="H14" s="11">
        <f t="shared" si="1"/>
        <v>0</v>
      </c>
      <c r="I14" s="16"/>
      <c r="J14" s="10"/>
      <c r="K14" s="19">
        <f t="shared" si="2"/>
        <v>0</v>
      </c>
      <c r="L14" s="16"/>
      <c r="M14" s="10"/>
      <c r="N14" s="11">
        <f t="shared" si="3"/>
        <v>0</v>
      </c>
      <c r="O14" s="16"/>
      <c r="P14" s="10"/>
      <c r="Q14" s="11">
        <f t="shared" si="4"/>
        <v>0</v>
      </c>
      <c r="R14" s="16"/>
      <c r="S14" s="10"/>
      <c r="T14" s="11">
        <f t="shared" si="5"/>
        <v>0</v>
      </c>
      <c r="U14" s="20">
        <f t="shared" si="6"/>
        <v>0</v>
      </c>
      <c r="V14" s="11">
        <f t="shared" si="7"/>
        <v>0</v>
      </c>
    </row>
    <row r="15" spans="1:23" ht="18" customHeight="1" x14ac:dyDescent="0.2">
      <c r="A15" s="21" t="s">
        <v>33</v>
      </c>
      <c r="B15" s="21"/>
      <c r="C15" s="22"/>
      <c r="D15" s="23"/>
      <c r="E15" s="24">
        <f t="shared" si="0"/>
        <v>0</v>
      </c>
      <c r="F15" s="22"/>
      <c r="G15" s="23"/>
      <c r="H15" s="24">
        <f t="shared" si="1"/>
        <v>0</v>
      </c>
      <c r="I15" s="22"/>
      <c r="J15" s="23"/>
      <c r="K15" s="25">
        <f t="shared" si="2"/>
        <v>0</v>
      </c>
      <c r="L15" s="22"/>
      <c r="M15" s="23"/>
      <c r="N15" s="24">
        <f t="shared" si="3"/>
        <v>0</v>
      </c>
      <c r="O15" s="22"/>
      <c r="P15" s="23"/>
      <c r="Q15" s="24">
        <f t="shared" si="4"/>
        <v>0</v>
      </c>
      <c r="R15" s="22"/>
      <c r="S15" s="23"/>
      <c r="T15" s="24">
        <f t="shared" si="5"/>
        <v>0</v>
      </c>
      <c r="U15" s="26">
        <f t="shared" si="6"/>
        <v>0</v>
      </c>
      <c r="V15" s="24">
        <f t="shared" si="7"/>
        <v>0</v>
      </c>
    </row>
    <row r="16" spans="1:23" ht="18" customHeight="1" x14ac:dyDescent="0.2">
      <c r="A16" s="17" t="s">
        <v>34</v>
      </c>
      <c r="B16" s="17"/>
      <c r="C16" s="16"/>
      <c r="D16" s="10"/>
      <c r="E16" s="11">
        <f t="shared" si="0"/>
        <v>0</v>
      </c>
      <c r="F16" s="16"/>
      <c r="G16" s="10"/>
      <c r="H16" s="11">
        <f t="shared" si="1"/>
        <v>0</v>
      </c>
      <c r="I16" s="16"/>
      <c r="J16" s="10"/>
      <c r="K16" s="19">
        <f t="shared" si="2"/>
        <v>0</v>
      </c>
      <c r="L16" s="16"/>
      <c r="M16" s="10"/>
      <c r="N16" s="11">
        <f t="shared" si="3"/>
        <v>0</v>
      </c>
      <c r="O16" s="16"/>
      <c r="P16" s="10"/>
      <c r="Q16" s="11">
        <f t="shared" si="4"/>
        <v>0</v>
      </c>
      <c r="R16" s="16"/>
      <c r="S16" s="10"/>
      <c r="T16" s="11">
        <f t="shared" si="5"/>
        <v>0</v>
      </c>
      <c r="U16" s="20">
        <f t="shared" si="6"/>
        <v>0</v>
      </c>
      <c r="V16" s="11">
        <f t="shared" si="7"/>
        <v>0</v>
      </c>
    </row>
    <row r="17" spans="1:22" ht="18" customHeight="1" x14ac:dyDescent="0.2">
      <c r="A17" s="21" t="s">
        <v>35</v>
      </c>
      <c r="B17" s="21"/>
      <c r="C17" s="22"/>
      <c r="D17" s="23"/>
      <c r="E17" s="24">
        <f t="shared" si="0"/>
        <v>0</v>
      </c>
      <c r="F17" s="22"/>
      <c r="G17" s="23"/>
      <c r="H17" s="24">
        <f t="shared" si="1"/>
        <v>0</v>
      </c>
      <c r="I17" s="22"/>
      <c r="J17" s="23"/>
      <c r="K17" s="25">
        <f t="shared" si="2"/>
        <v>0</v>
      </c>
      <c r="L17" s="22"/>
      <c r="M17" s="23"/>
      <c r="N17" s="24">
        <f t="shared" si="3"/>
        <v>0</v>
      </c>
      <c r="O17" s="22"/>
      <c r="P17" s="23"/>
      <c r="Q17" s="24">
        <f t="shared" si="4"/>
        <v>0</v>
      </c>
      <c r="R17" s="22"/>
      <c r="S17" s="23"/>
      <c r="T17" s="24">
        <f t="shared" si="5"/>
        <v>0</v>
      </c>
      <c r="U17" s="26">
        <f t="shared" si="6"/>
        <v>0</v>
      </c>
      <c r="V17" s="24">
        <f t="shared" si="7"/>
        <v>0</v>
      </c>
    </row>
    <row r="18" spans="1:22" ht="18" customHeight="1" x14ac:dyDescent="0.2">
      <c r="A18" s="17" t="s">
        <v>36</v>
      </c>
      <c r="B18" s="17"/>
      <c r="C18" s="16"/>
      <c r="D18" s="10"/>
      <c r="E18" s="11">
        <f t="shared" si="0"/>
        <v>0</v>
      </c>
      <c r="F18" s="16"/>
      <c r="G18" s="10"/>
      <c r="H18" s="11">
        <f t="shared" si="1"/>
        <v>0</v>
      </c>
      <c r="I18" s="16"/>
      <c r="J18" s="10"/>
      <c r="K18" s="19">
        <f t="shared" si="2"/>
        <v>0</v>
      </c>
      <c r="L18" s="16"/>
      <c r="M18" s="10"/>
      <c r="N18" s="11">
        <f t="shared" si="3"/>
        <v>0</v>
      </c>
      <c r="O18" s="16"/>
      <c r="P18" s="10"/>
      <c r="Q18" s="11">
        <f t="shared" si="4"/>
        <v>0</v>
      </c>
      <c r="R18" s="16"/>
      <c r="S18" s="10"/>
      <c r="T18" s="11">
        <f t="shared" si="5"/>
        <v>0</v>
      </c>
      <c r="U18" s="20">
        <f t="shared" si="6"/>
        <v>0</v>
      </c>
      <c r="V18" s="11">
        <f t="shared" si="7"/>
        <v>0</v>
      </c>
    </row>
  </sheetData>
  <mergeCells count="19">
    <mergeCell ref="W6:W8"/>
    <mergeCell ref="B6:B8"/>
    <mergeCell ref="A6:A8"/>
    <mergeCell ref="C6:T6"/>
    <mergeCell ref="U6:U8"/>
    <mergeCell ref="V6:V8"/>
    <mergeCell ref="C7:E7"/>
    <mergeCell ref="F7:H7"/>
    <mergeCell ref="I7:K7"/>
    <mergeCell ref="L7:N7"/>
    <mergeCell ref="O7:Q7"/>
    <mergeCell ref="R7:T7"/>
    <mergeCell ref="A2:V2"/>
    <mergeCell ref="C4:F4"/>
    <mergeCell ref="H4:J4"/>
    <mergeCell ref="K4:N4"/>
    <mergeCell ref="Q4:R4"/>
    <mergeCell ref="S4:T4"/>
    <mergeCell ref="A4:B4"/>
  </mergeCells>
  <pageMargins left="0.7" right="0.7" top="0.75" bottom="0.75" header="0.3" footer="0.3"/>
  <pageSetup paperSize="9" scale="88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ANASAYFA</vt:lpstr>
      <vt:lpstr>DERS ÇALIŞMA PROGRAMI</vt:lpstr>
      <vt:lpstr>ARALIK</vt:lpstr>
      <vt:lpstr>OCAK</vt:lpstr>
      <vt:lpstr>ŞUBAT</vt:lpstr>
      <vt:lpstr>MART</vt:lpstr>
      <vt:lpstr>NİSAN</vt:lpstr>
      <vt:lpstr>MAYIS</vt:lpstr>
      <vt:lpstr>DENEME SINAVLARI</vt:lpstr>
      <vt:lpstr>DENEME SINAVI GRAFİKLERİ</vt:lpstr>
      <vt:lpstr>ARALIK!Yazdırma_Alanı</vt:lpstr>
      <vt:lpstr>'DENEME SINAVI GRAFİKLERİ'!Yazdırma_Alanı</vt:lpstr>
    </vt:vector>
  </TitlesOfParts>
  <Company>SilentAll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a</dc:creator>
  <cp:lastModifiedBy>a a</cp:lastModifiedBy>
  <cp:lastPrinted>2021-01-07T12:54:07Z</cp:lastPrinted>
  <dcterms:created xsi:type="dcterms:W3CDTF">2020-12-10T19:29:56Z</dcterms:created>
  <dcterms:modified xsi:type="dcterms:W3CDTF">2021-01-07T12:56:15Z</dcterms:modified>
</cp:coreProperties>
</file>